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480" windowWidth="28455" windowHeight="14250"/>
  </bookViews>
  <sheets>
    <sheet name="total" sheetId="1" r:id="rId1"/>
    <sheet name="women" sheetId="2" r:id="rId2"/>
    <sheet name="men" sheetId="3" r:id="rId3"/>
    <sheet name="kids" sheetId="4" r:id="rId4"/>
    <sheet name="accessories" sheetId="5" r:id="rId5"/>
  </sheets>
  <calcPr calcId="145621"/>
</workbook>
</file>

<file path=xl/calcChain.xml><?xml version="1.0" encoding="utf-8"?>
<calcChain xmlns="http://schemas.openxmlformats.org/spreadsheetml/2006/main">
  <c r="C2" i="5" l="1"/>
  <c r="E1" i="5"/>
  <c r="C2" i="4"/>
  <c r="E1" i="4"/>
  <c r="C5" i="1"/>
  <c r="C52" i="3"/>
  <c r="C50" i="3"/>
  <c r="C37" i="3"/>
  <c r="C14" i="3"/>
  <c r="C8" i="3"/>
  <c r="E1" i="3" s="1"/>
  <c r="C6" i="3"/>
  <c r="C88" i="2"/>
  <c r="C84" i="2"/>
  <c r="C80" i="2"/>
  <c r="C78" i="2"/>
  <c r="C58" i="2"/>
  <c r="C56" i="2"/>
  <c r="C50" i="2"/>
  <c r="E1" i="2"/>
  <c r="C44" i="2"/>
  <c r="C21" i="2"/>
  <c r="C6" i="1"/>
  <c r="U5" i="1"/>
  <c r="T5" i="1"/>
  <c r="S5" i="1"/>
  <c r="R5" i="1"/>
  <c r="Q5" i="1"/>
  <c r="P5" i="1"/>
  <c r="N5" i="1"/>
  <c r="M5" i="1"/>
  <c r="L5" i="1"/>
  <c r="K5" i="1"/>
  <c r="J5" i="1"/>
  <c r="I5" i="1"/>
  <c r="I7" i="1"/>
  <c r="F5" i="1"/>
  <c r="E5" i="1"/>
  <c r="T4" i="1"/>
  <c r="T7" i="1" s="1"/>
  <c r="R4" i="1"/>
  <c r="P4" i="1"/>
  <c r="O4" i="1"/>
  <c r="O7" i="1"/>
  <c r="N4" i="1"/>
  <c r="M4" i="1"/>
  <c r="L4" i="1"/>
  <c r="L7" i="1"/>
  <c r="K4" i="1"/>
  <c r="H4" i="1"/>
  <c r="G4" i="1"/>
  <c r="G7" i="1"/>
  <c r="F4" i="1"/>
  <c r="E4" i="1"/>
  <c r="D4" i="1"/>
  <c r="U3" i="1"/>
  <c r="U7" i="1" s="1"/>
  <c r="T3" i="1"/>
  <c r="S3" i="1"/>
  <c r="S7" i="1" s="1"/>
  <c r="R3" i="1"/>
  <c r="R7" i="1"/>
  <c r="Q3" i="1"/>
  <c r="Q7" i="1" s="1"/>
  <c r="P3" i="1"/>
  <c r="P7" i="1"/>
  <c r="N3" i="1"/>
  <c r="N7" i="1" s="1"/>
  <c r="M3" i="1"/>
  <c r="M7" i="1"/>
  <c r="K3" i="1"/>
  <c r="K7" i="1" s="1"/>
  <c r="J3" i="1"/>
  <c r="J7" i="1"/>
  <c r="H3" i="1"/>
  <c r="H7" i="1" s="1"/>
  <c r="F3" i="1"/>
  <c r="F7" i="1"/>
  <c r="E3" i="1"/>
  <c r="E7" i="1" s="1"/>
  <c r="D3" i="1"/>
  <c r="D7" i="1"/>
  <c r="C3" i="1"/>
  <c r="C4" i="1" l="1"/>
  <c r="C7" i="1"/>
  <c r="B6" i="1" l="1"/>
  <c r="B22" i="1"/>
  <c r="B24" i="1"/>
  <c r="B23" i="1"/>
  <c r="B19" i="1"/>
  <c r="B18" i="1"/>
  <c r="B20" i="1"/>
  <c r="B5" i="1"/>
  <c r="B3" i="1"/>
  <c r="B21" i="1"/>
  <c r="B16" i="1"/>
  <c r="B17" i="1"/>
  <c r="B4" i="1"/>
  <c r="B25" i="1" l="1"/>
</calcChain>
</file>

<file path=xl/sharedStrings.xml><?xml version="1.0" encoding="utf-8"?>
<sst xmlns="http://schemas.openxmlformats.org/spreadsheetml/2006/main" count="398" uniqueCount="79">
  <si>
    <t>TOTAL</t>
  </si>
  <si>
    <t>C&amp;A</t>
  </si>
  <si>
    <t>Tom Tailor</t>
  </si>
  <si>
    <t>LPP</t>
  </si>
  <si>
    <t>Mustang</t>
  </si>
  <si>
    <t>Lefties</t>
  </si>
  <si>
    <t>Zara</t>
  </si>
  <si>
    <t>Bershka</t>
  </si>
  <si>
    <t>Minimum</t>
  </si>
  <si>
    <t>Mango</t>
  </si>
  <si>
    <t>Vero Moda</t>
  </si>
  <si>
    <t>Pull&amp;Bear</t>
  </si>
  <si>
    <t>cardigan</t>
  </si>
  <si>
    <t>Cedarwood State</t>
  </si>
  <si>
    <t>Stradivarius</t>
  </si>
  <si>
    <t>River Island</t>
  </si>
  <si>
    <t>Sublevel</t>
  </si>
  <si>
    <t>Collins</t>
  </si>
  <si>
    <t>lee cooper</t>
  </si>
  <si>
    <t>polo (US)</t>
  </si>
  <si>
    <t>Asos</t>
  </si>
  <si>
    <t>next</t>
  </si>
  <si>
    <t>george</t>
  </si>
  <si>
    <t>Surface</t>
  </si>
  <si>
    <t>Villa</t>
  </si>
  <si>
    <t>Etam</t>
  </si>
  <si>
    <t>Benetton</t>
  </si>
  <si>
    <t>Sisley</t>
  </si>
  <si>
    <t>Only</t>
  </si>
  <si>
    <t>Object</t>
  </si>
  <si>
    <t>Pimkie</t>
  </si>
  <si>
    <t>H&amp;M</t>
  </si>
  <si>
    <t>%</t>
  </si>
  <si>
    <t>Brands</t>
  </si>
  <si>
    <t>Women</t>
  </si>
  <si>
    <t>Men</t>
  </si>
  <si>
    <t>Kids</t>
  </si>
  <si>
    <t>Accessories</t>
  </si>
  <si>
    <t xml:space="preserve">Take all </t>
  </si>
  <si>
    <t>jeans</t>
  </si>
  <si>
    <t>Shirts</t>
  </si>
  <si>
    <t>shirts MS</t>
  </si>
  <si>
    <t>Cardigans</t>
  </si>
  <si>
    <t>leggins</t>
  </si>
  <si>
    <t>skirts</t>
  </si>
  <si>
    <t>jackets</t>
  </si>
  <si>
    <t>hoodies</t>
  </si>
  <si>
    <t>pants</t>
  </si>
  <si>
    <t>pants  Sc</t>
  </si>
  <si>
    <t>P-Js</t>
  </si>
  <si>
    <t>sweaters</t>
  </si>
  <si>
    <t>dresses</t>
  </si>
  <si>
    <t>Overalls</t>
  </si>
  <si>
    <t>T-shirts</t>
  </si>
  <si>
    <t>gilettes</t>
  </si>
  <si>
    <t>blouses/</t>
  </si>
  <si>
    <t>coats</t>
  </si>
  <si>
    <t xml:space="preserve">accessories F+B (winter) </t>
  </si>
  <si>
    <t>backpack</t>
  </si>
  <si>
    <t>bag</t>
  </si>
  <si>
    <t>brand</t>
  </si>
  <si>
    <t>qty</t>
  </si>
  <si>
    <t>product</t>
  </si>
  <si>
    <t>blouse</t>
  </si>
  <si>
    <t>shirt</t>
  </si>
  <si>
    <t>skirt</t>
  </si>
  <si>
    <t>jacket</t>
  </si>
  <si>
    <t>hoodie</t>
  </si>
  <si>
    <t>shorts</t>
  </si>
  <si>
    <t>sweater</t>
  </si>
  <si>
    <t>dress</t>
  </si>
  <si>
    <t>coat</t>
  </si>
  <si>
    <t>overall</t>
  </si>
  <si>
    <t>t-shirt</t>
  </si>
  <si>
    <t>gilette</t>
  </si>
  <si>
    <t>shirt MS</t>
  </si>
  <si>
    <t>pyjama</t>
  </si>
  <si>
    <t>pcs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</si>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</sst>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]#,##0"/>
  </numFmts>
  <fonts count="5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color indexed="10"/>
      <name val="Arial"/>
    </font>
    <font>
      <i/>
      <sz val="10"/>
      <color indexed="23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5"/>
      </patternFill>
    </fill>
    <fill>
      <patternFill patternType="solid">
        <fgColor indexed="9"/>
        <bgColor indexed="13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/>
    <xf numFmtId="9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4" borderId="0" xfId="0" applyFont="1" applyFill="1" applyAlignment="1"/>
    <xf numFmtId="0" fontId="2" fillId="5" borderId="12" xfId="0" applyFont="1" applyFill="1" applyBorder="1" applyAlignment="1"/>
    <xf numFmtId="0" fontId="1" fillId="5" borderId="13" xfId="0" applyFont="1" applyFill="1" applyBorder="1"/>
    <xf numFmtId="0" fontId="1" fillId="5" borderId="14" xfId="0" applyFont="1" applyFill="1" applyBorder="1"/>
    <xf numFmtId="0" fontId="2" fillId="5" borderId="6" xfId="0" applyFont="1" applyFill="1" applyBorder="1" applyAlignment="1"/>
    <xf numFmtId="0" fontId="1" fillId="5" borderId="0" xfId="0" applyFont="1" applyFill="1"/>
    <xf numFmtId="0" fontId="1" fillId="5" borderId="7" xfId="0" applyFont="1" applyFill="1" applyBorder="1"/>
    <xf numFmtId="0" fontId="2" fillId="5" borderId="2" xfId="0" applyFont="1" applyFill="1" applyBorder="1" applyAlignment="1"/>
    <xf numFmtId="0" fontId="1" fillId="5" borderId="1" xfId="0" applyFont="1" applyFill="1" applyBorder="1"/>
    <xf numFmtId="0" fontId="1" fillId="5" borderId="8" xfId="0" applyFont="1" applyFill="1" applyBorder="1"/>
    <xf numFmtId="0" fontId="4" fillId="4" borderId="0" xfId="0" applyFont="1" applyFill="1" applyAlignment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164" fontId="3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G16" sqref="G16"/>
    </sheetView>
  </sheetViews>
  <sheetFormatPr defaultColWidth="14.42578125" defaultRowHeight="15.75" customHeight="1" x14ac:dyDescent="0.2"/>
  <cols>
    <col min="2" max="2" width="9.85546875" customWidth="1"/>
    <col min="4" max="4" width="7" customWidth="1"/>
    <col min="5" max="5" width="12" customWidth="1"/>
    <col min="6" max="6" width="7.42578125" customWidth="1"/>
    <col min="7" max="7" width="10.85546875" customWidth="1"/>
    <col min="8" max="8" width="9.42578125" customWidth="1"/>
    <col min="9" max="9" width="6.85546875" customWidth="1"/>
    <col min="10" max="10" width="5.85546875" customWidth="1"/>
    <col min="11" max="11" width="7" customWidth="1"/>
    <col min="12" max="12" width="9" customWidth="1"/>
    <col min="13" max="13" width="8.85546875" customWidth="1"/>
    <col min="14" max="14" width="11.7109375" customWidth="1"/>
    <col min="15" max="15" width="8.28515625" customWidth="1"/>
    <col min="16" max="16" width="8.42578125" customWidth="1"/>
    <col min="17" max="17" width="7.5703125" bestFit="1" customWidth="1"/>
    <col min="18" max="18" width="7.42578125" customWidth="1"/>
    <col min="19" max="19" width="8.42578125" customWidth="1"/>
    <col min="20" max="20" width="9.140625" customWidth="1"/>
    <col min="21" max="21" width="5.85546875" customWidth="1"/>
  </cols>
  <sheetData>
    <row r="1" spans="1:23" ht="15.75" customHeight="1" x14ac:dyDescent="0.2">
      <c r="C1" s="1"/>
      <c r="D1" s="1"/>
      <c r="E1" s="1"/>
      <c r="F1" s="1"/>
      <c r="H1" s="1"/>
      <c r="K1" s="1"/>
      <c r="P1" s="1"/>
      <c r="Q1" s="1"/>
      <c r="R1" s="1"/>
      <c r="T1" s="1"/>
    </row>
    <row r="2" spans="1:23" ht="15.75" customHeight="1" x14ac:dyDescent="0.2">
      <c r="A2" s="1"/>
      <c r="B2" s="3"/>
      <c r="C2" s="4" t="s">
        <v>0</v>
      </c>
      <c r="D2" s="4" t="s">
        <v>39</v>
      </c>
      <c r="E2" s="3" t="s">
        <v>55</v>
      </c>
      <c r="F2" s="3" t="s">
        <v>40</v>
      </c>
      <c r="G2" s="5" t="s">
        <v>41</v>
      </c>
      <c r="H2" s="3" t="s">
        <v>42</v>
      </c>
      <c r="I2" s="5" t="s">
        <v>43</v>
      </c>
      <c r="J2" s="5" t="s">
        <v>44</v>
      </c>
      <c r="K2" s="3" t="s">
        <v>45</v>
      </c>
      <c r="L2" s="5" t="s">
        <v>46</v>
      </c>
      <c r="M2" s="5" t="s">
        <v>47</v>
      </c>
      <c r="N2" s="5" t="s">
        <v>48</v>
      </c>
      <c r="O2" s="5" t="s">
        <v>49</v>
      </c>
      <c r="P2" s="3" t="s">
        <v>50</v>
      </c>
      <c r="Q2" s="3" t="s">
        <v>51</v>
      </c>
      <c r="R2" s="3" t="s">
        <v>56</v>
      </c>
      <c r="S2" s="5" t="s">
        <v>52</v>
      </c>
      <c r="T2" s="3" t="s">
        <v>53</v>
      </c>
      <c r="U2" s="9" t="s">
        <v>54</v>
      </c>
    </row>
    <row r="3" spans="1:23" ht="15.75" customHeight="1" x14ac:dyDescent="0.2">
      <c r="A3" s="7" t="s">
        <v>34</v>
      </c>
      <c r="B3" s="10">
        <f>C3/C7</f>
        <v>0.45005114217524717</v>
      </c>
      <c r="C3" s="11">
        <f>women!E1</f>
        <v>1320</v>
      </c>
      <c r="D3" s="11">
        <f>women!C2+women!C3</f>
        <v>17</v>
      </c>
      <c r="E3" s="8">
        <f>SUM(women!C4:C9)</f>
        <v>46</v>
      </c>
      <c r="F3" s="8">
        <f>SUM(women!C10:C15)</f>
        <v>38</v>
      </c>
      <c r="G3" s="8"/>
      <c r="H3" s="8">
        <f>SUM(women!C16:C20)</f>
        <v>33</v>
      </c>
      <c r="I3" s="8"/>
      <c r="J3" s="8">
        <f>SUM(women!C21:C26)</f>
        <v>180</v>
      </c>
      <c r="K3" s="8">
        <f>SUM(women!C27:C34)</f>
        <v>12</v>
      </c>
      <c r="L3" s="8"/>
      <c r="M3" s="8">
        <f>SUM(women!C35:C45)</f>
        <v>148</v>
      </c>
      <c r="N3" s="8">
        <f>SUM(women!C46:C49)</f>
        <v>41</v>
      </c>
      <c r="O3" s="8"/>
      <c r="P3" s="8">
        <f>SUM(women!C50:C55)</f>
        <v>222</v>
      </c>
      <c r="Q3" s="8">
        <f>SUM(women!C56:C67)</f>
        <v>188</v>
      </c>
      <c r="R3" s="8">
        <f>SUM(women!C68:C73)</f>
        <v>24</v>
      </c>
      <c r="S3" s="8">
        <f>SUM(women!C74:C77)</f>
        <v>45</v>
      </c>
      <c r="T3" s="8">
        <f>SUM(women!C78:C90)</f>
        <v>324</v>
      </c>
      <c r="U3" s="12">
        <f>SUM(women!C91)</f>
        <v>2</v>
      </c>
    </row>
    <row r="4" spans="1:23" ht="15.75" customHeight="1" x14ac:dyDescent="0.2">
      <c r="A4" s="7" t="s">
        <v>35</v>
      </c>
      <c r="B4" s="10">
        <f>C4/C7</f>
        <v>0.35560859188544153</v>
      </c>
      <c r="C4" s="11">
        <f>men!E1</f>
        <v>1043</v>
      </c>
      <c r="D4" s="11">
        <f>SUM(men!C4:C11)</f>
        <v>122</v>
      </c>
      <c r="E4" s="8">
        <f>SUM(men!C2:C3)</f>
        <v>6</v>
      </c>
      <c r="F4" s="8">
        <f>SUM(men!C12:C16)</f>
        <v>84</v>
      </c>
      <c r="G4" s="8">
        <f>SUM(men!C17:C18)</f>
        <v>89</v>
      </c>
      <c r="H4" s="8">
        <f>SUM(men!C19:C23)</f>
        <v>21</v>
      </c>
      <c r="I4" s="8"/>
      <c r="J4" s="8"/>
      <c r="K4" s="8">
        <f>SUM(men!C24:C27)</f>
        <v>70</v>
      </c>
      <c r="L4" s="8">
        <f>SUM(men!C28:C32)</f>
        <v>109</v>
      </c>
      <c r="M4" s="8">
        <f>SUM(men!C33:C35)</f>
        <v>115</v>
      </c>
      <c r="N4" s="8">
        <f>SUM(men!C36:C37)</f>
        <v>44</v>
      </c>
      <c r="O4" s="8">
        <f>men!C38</f>
        <v>4</v>
      </c>
      <c r="P4" s="8">
        <f>SUM(men!C39:C47)</f>
        <v>118</v>
      </c>
      <c r="Q4" s="8"/>
      <c r="R4" s="8">
        <f>SUM(men!C48:C49)</f>
        <v>19</v>
      </c>
      <c r="S4" s="8"/>
      <c r="T4" s="8">
        <f>SUM(men!C50:C55)</f>
        <v>242</v>
      </c>
      <c r="U4" s="12"/>
    </row>
    <row r="5" spans="1:23" ht="15.75" customHeight="1" x14ac:dyDescent="0.2">
      <c r="A5" s="7" t="s">
        <v>36</v>
      </c>
      <c r="B5" s="10">
        <f>C5/C7</f>
        <v>8.898738493010569E-2</v>
      </c>
      <c r="C5" s="11">
        <f>kids!E1</f>
        <v>261</v>
      </c>
      <c r="D5" s="11"/>
      <c r="E5" s="8">
        <f>SUM(kids!C2:C3)</f>
        <v>65</v>
      </c>
      <c r="F5" s="8">
        <f>SUM(kids!C4:C5)</f>
        <v>2</v>
      </c>
      <c r="G5" s="8"/>
      <c r="H5" s="8"/>
      <c r="I5" s="8">
        <f>SUM(kids!C6:C7)</f>
        <v>4</v>
      </c>
      <c r="J5" s="8">
        <f>SUM(kids!C8:C9)</f>
        <v>12</v>
      </c>
      <c r="K5" s="8">
        <f>SUM(kids!C10:C12)</f>
        <v>31</v>
      </c>
      <c r="L5" s="8">
        <f>SUM(kids!C13:C14)</f>
        <v>12</v>
      </c>
      <c r="M5" s="8">
        <f>SUM(kids!C15:C16)</f>
        <v>54</v>
      </c>
      <c r="N5" s="8">
        <f>kids!C17</f>
        <v>8</v>
      </c>
      <c r="O5" s="8"/>
      <c r="P5" s="8">
        <f>SUM(kids!C18:C19)</f>
        <v>21</v>
      </c>
      <c r="Q5" s="8">
        <f>SUM(kids!C20:C21)</f>
        <v>31</v>
      </c>
      <c r="R5" s="8">
        <f>kids!C22</f>
        <v>1</v>
      </c>
      <c r="S5" s="8">
        <f>kids!C23</f>
        <v>2</v>
      </c>
      <c r="T5" s="8">
        <f>SUM(kids!C24:C25)</f>
        <v>16</v>
      </c>
      <c r="U5" s="12">
        <f>kids!C26</f>
        <v>2</v>
      </c>
    </row>
    <row r="6" spans="1:23" ht="15.75" customHeight="1" x14ac:dyDescent="0.2">
      <c r="A6" s="13" t="s">
        <v>37</v>
      </c>
      <c r="B6" s="14">
        <f>C6/C7</f>
        <v>7.091714967609955E-2</v>
      </c>
      <c r="C6" s="4">
        <f>accessories!C2</f>
        <v>208</v>
      </c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5"/>
    </row>
    <row r="7" spans="1:23" ht="15.75" customHeight="1" x14ac:dyDescent="0.2">
      <c r="A7" s="7" t="s">
        <v>0</v>
      </c>
      <c r="B7" s="16"/>
      <c r="C7" s="17">
        <f>women!E1+men!E1+kids!E1+accessories!E1</f>
        <v>2933</v>
      </c>
      <c r="D7" s="18">
        <f>SUM(D3:D6)</f>
        <v>139</v>
      </c>
      <c r="E7" s="5">
        <f t="shared" ref="E7:U7" si="0">SUM(E3:E5)</f>
        <v>117</v>
      </c>
      <c r="F7" s="5">
        <f t="shared" si="0"/>
        <v>124</v>
      </c>
      <c r="G7" s="5">
        <f t="shared" si="0"/>
        <v>89</v>
      </c>
      <c r="H7" s="5">
        <f t="shared" si="0"/>
        <v>54</v>
      </c>
      <c r="I7" s="5">
        <f t="shared" si="0"/>
        <v>4</v>
      </c>
      <c r="J7" s="5">
        <f t="shared" si="0"/>
        <v>192</v>
      </c>
      <c r="K7" s="5">
        <f t="shared" si="0"/>
        <v>113</v>
      </c>
      <c r="L7" s="5">
        <f t="shared" si="0"/>
        <v>121</v>
      </c>
      <c r="M7" s="5">
        <f t="shared" si="0"/>
        <v>317</v>
      </c>
      <c r="N7" s="5">
        <f t="shared" si="0"/>
        <v>93</v>
      </c>
      <c r="O7" s="5">
        <f t="shared" si="0"/>
        <v>4</v>
      </c>
      <c r="P7" s="5">
        <f t="shared" si="0"/>
        <v>361</v>
      </c>
      <c r="Q7" s="5">
        <f t="shared" si="0"/>
        <v>219</v>
      </c>
      <c r="R7" s="5">
        <f t="shared" si="0"/>
        <v>44</v>
      </c>
      <c r="S7" s="5">
        <f t="shared" si="0"/>
        <v>47</v>
      </c>
      <c r="T7" s="5">
        <f t="shared" si="0"/>
        <v>582</v>
      </c>
      <c r="U7" s="9">
        <f t="shared" si="0"/>
        <v>4</v>
      </c>
    </row>
    <row r="8" spans="1:23" ht="15.75" customHeight="1" x14ac:dyDescent="0.2">
      <c r="B8" s="19"/>
    </row>
    <row r="9" spans="1:23" ht="15.75" customHeight="1" x14ac:dyDescent="0.2">
      <c r="B9" s="20"/>
      <c r="C9" s="21"/>
      <c r="F9" s="8"/>
      <c r="G9" s="21"/>
    </row>
    <row r="10" spans="1:23" ht="15.75" customHeight="1" x14ac:dyDescent="0.2">
      <c r="B10" s="20"/>
      <c r="C10" s="38"/>
      <c r="D10" s="25"/>
      <c r="F10" s="8" t="s">
        <v>38</v>
      </c>
      <c r="G10" s="22"/>
    </row>
    <row r="11" spans="1:23" ht="15.75" customHeight="1" x14ac:dyDescent="0.2">
      <c r="B11" s="8"/>
      <c r="C11" s="23"/>
      <c r="D11" s="25"/>
      <c r="F11" s="8">
        <v>2933</v>
      </c>
      <c r="G11" s="23"/>
    </row>
    <row r="12" spans="1:23" ht="15.75" customHeight="1" x14ac:dyDescent="0.2">
      <c r="B12" s="8"/>
      <c r="C12" s="24"/>
      <c r="D12" s="25"/>
      <c r="F12" s="8" t="s">
        <v>77</v>
      </c>
      <c r="G12" s="24"/>
    </row>
    <row r="13" spans="1:23" ht="15.75" customHeight="1" x14ac:dyDescent="0.2">
      <c r="A13" s="7"/>
    </row>
    <row r="14" spans="1:23" ht="15.75" customHeight="1" x14ac:dyDescent="0.2">
      <c r="A14" s="7"/>
    </row>
    <row r="15" spans="1:23" ht="15.75" customHeight="1" x14ac:dyDescent="0.2">
      <c r="A15" s="13" t="s">
        <v>33</v>
      </c>
      <c r="B15" s="3" t="s">
        <v>32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5.75" customHeight="1" x14ac:dyDescent="0.2">
      <c r="A16" s="7" t="s">
        <v>3</v>
      </c>
      <c r="B16" s="10">
        <f>(women!C2+women!C8+women!C10+women!C16+women!C21+women!C27+women!C44+women!C47+women!C50+women!C56+women!C68+women!C74+women!C80+men!C4+men!C14+men!C17+men!C19+men!C25+men!C28+men!C35+men!C37+men!C38+men!C40+men!C49+men!C51+kids!C11+accessories!C2+accessories!C3+accessories!C4)/C7</f>
        <v>0.47084896010910332</v>
      </c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/>
      <c r="V16" s="25"/>
      <c r="W16" s="25"/>
    </row>
    <row r="17" spans="1:23" ht="15.75" customHeight="1" x14ac:dyDescent="0.2">
      <c r="A17" s="7" t="s">
        <v>6</v>
      </c>
      <c r="B17" s="10">
        <f>(women!C5+women!C14+women!C23+women!C30+women!C45+women!C48+women!C51+women!C67+women!C77+women!C88+women!C91+men!C8+men!C12+men!C21+men!C24+men!C32+men!C39+men!C48+men!C54+kids!C2+kids!C5+kids!C6+kids!C8+kids!C12+kids!C14+kids!C15+kids!C19+kids!C20+kids!C22+kids!C23+kids!C24+kids!C26+accessories!C6)/C7</f>
        <v>0.19399931810433005</v>
      </c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25"/>
      <c r="W17" s="25"/>
    </row>
    <row r="18" spans="1:23" ht="15.75" customHeight="1" x14ac:dyDescent="0.2">
      <c r="A18" s="7" t="s">
        <v>1</v>
      </c>
      <c r="B18" s="10">
        <f>(women!C3+women!C4+women!C11+women!C17+women!C26+women!C34+women!C43+women!C46+women!C64+women!C69+women!C78+men!C2+men!C13+men!C18+men!C33+men!C36+men!C44+men!C50)/C7</f>
        <v>0.1438799863620866</v>
      </c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25"/>
      <c r="W18" s="25"/>
    </row>
    <row r="19" spans="1:23" ht="15.75" customHeight="1" x14ac:dyDescent="0.2">
      <c r="A19" s="7" t="s">
        <v>2</v>
      </c>
      <c r="B19" s="10">
        <f>(women!C15+women!C19+women!C22+women!C28+women!C38+women!C54+women!C58+women!C84+men!C3+men!C5+men!C15+men!C30+men!C52)/C7</f>
        <v>4.8073644732355952E-2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25"/>
      <c r="W19" s="25"/>
    </row>
    <row r="20" spans="1:23" ht="15.75" customHeight="1" x14ac:dyDescent="0.2">
      <c r="A20" s="7" t="s">
        <v>14</v>
      </c>
      <c r="B20" s="10">
        <f>(women!C9+women!C12+women!C20+women!C25+women!C39+women!C49+women!C61+women!C73+women!C76+women!C90)/C7</f>
        <v>3.886805318786226E-2</v>
      </c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25"/>
      <c r="W20" s="25"/>
    </row>
    <row r="21" spans="1:23" ht="15.75" customHeight="1" x14ac:dyDescent="0.2">
      <c r="A21" s="7" t="s">
        <v>5</v>
      </c>
      <c r="B21" s="10">
        <f>(women!C59+men!C55+men!C7+kids!C3+kids!C4+kids!C7+kids!C9+kids!C10+kids!C13+kids!C16+kids!C17+kids!C18+kids!C21+kids!C25)/C7</f>
        <v>2.4548244118649847E-2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/>
      <c r="V21" s="25"/>
      <c r="W21" s="25"/>
    </row>
    <row r="22" spans="1:23" ht="15.75" customHeight="1" x14ac:dyDescent="0.2">
      <c r="A22" s="7" t="s">
        <v>4</v>
      </c>
      <c r="B22" s="10">
        <f>(men!C6)/C7</f>
        <v>1.3978861234231163E-2</v>
      </c>
      <c r="D22" s="35"/>
      <c r="E22" s="36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5.75" customHeight="1" x14ac:dyDescent="0.2">
      <c r="A23" s="7" t="s">
        <v>8</v>
      </c>
      <c r="B23" s="10">
        <f>(men!C10+men!C16+men!C22+men!C31+men!C47+men!C53)/C7</f>
        <v>8.523695874531197E-3</v>
      </c>
      <c r="D23" s="37"/>
      <c r="E23" s="3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5.75" customHeight="1" x14ac:dyDescent="0.2">
      <c r="A24" s="7" t="s">
        <v>26</v>
      </c>
      <c r="B24" s="10">
        <f>(women!C41+women!C42+women!C52+women!C79+women!C83)/C7</f>
        <v>6.8189566996249571E-3</v>
      </c>
      <c r="D24" s="37"/>
      <c r="E24" s="3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5.75" customHeight="1" x14ac:dyDescent="0.2">
      <c r="A25" s="7" t="s">
        <v>78</v>
      </c>
      <c r="B25" s="10">
        <f>1-SUM(B16:B23)</f>
        <v>5.7279236276849499E-2</v>
      </c>
      <c r="D25" s="37"/>
      <c r="E25" s="3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5.75" customHeight="1" x14ac:dyDescent="0.2">
      <c r="D26" s="37"/>
      <c r="E26" s="3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15.75" customHeight="1" x14ac:dyDescent="0.2"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15.75" customHeight="1" x14ac:dyDescent="0.2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5.75" customHeight="1" x14ac:dyDescent="0.2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5.75" customHeight="1" x14ac:dyDescent="0.2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8"/>
  <sheetViews>
    <sheetView workbookViewId="0">
      <selection activeCell="F5" sqref="F5"/>
    </sheetView>
  </sheetViews>
  <sheetFormatPr defaultColWidth="14.42578125" defaultRowHeight="15.75" customHeight="1" x14ac:dyDescent="0.2"/>
  <sheetData>
    <row r="1" spans="1:6" ht="15.75" customHeight="1" x14ac:dyDescent="0.2">
      <c r="A1" s="2" t="s">
        <v>62</v>
      </c>
      <c r="B1" s="2" t="s">
        <v>60</v>
      </c>
      <c r="C1" s="2" t="s">
        <v>61</v>
      </c>
      <c r="E1" s="6">
        <f>SUM(C2:C168)</f>
        <v>1320</v>
      </c>
      <c r="F1" s="7"/>
    </row>
    <row r="2" spans="1:6" ht="15.75" customHeight="1" x14ac:dyDescent="0.2">
      <c r="A2" s="7" t="s">
        <v>39</v>
      </c>
      <c r="B2" s="7" t="s">
        <v>3</v>
      </c>
      <c r="C2" s="8">
        <v>11</v>
      </c>
    </row>
    <row r="3" spans="1:6" ht="15.75" customHeight="1" x14ac:dyDescent="0.2">
      <c r="A3" s="7" t="s">
        <v>39</v>
      </c>
      <c r="B3" s="7" t="s">
        <v>1</v>
      </c>
      <c r="C3" s="8">
        <v>6</v>
      </c>
    </row>
    <row r="4" spans="1:6" ht="15.75" customHeight="1" x14ac:dyDescent="0.2">
      <c r="A4" s="7" t="s">
        <v>63</v>
      </c>
      <c r="B4" s="7" t="s">
        <v>1</v>
      </c>
      <c r="C4" s="8">
        <v>27</v>
      </c>
    </row>
    <row r="5" spans="1:6" ht="15.75" customHeight="1" x14ac:dyDescent="0.2">
      <c r="A5" s="7" t="s">
        <v>63</v>
      </c>
      <c r="B5" s="7" t="s">
        <v>6</v>
      </c>
      <c r="C5" s="8">
        <v>11</v>
      </c>
    </row>
    <row r="6" spans="1:6" ht="15.75" customHeight="1" x14ac:dyDescent="0.2">
      <c r="A6" s="7" t="s">
        <v>63</v>
      </c>
      <c r="B6" s="7" t="s">
        <v>10</v>
      </c>
      <c r="C6" s="8">
        <v>1</v>
      </c>
    </row>
    <row r="7" spans="1:6" ht="15.75" customHeight="1" x14ac:dyDescent="0.2">
      <c r="A7" s="7" t="s">
        <v>63</v>
      </c>
      <c r="B7" s="7" t="s">
        <v>11</v>
      </c>
      <c r="C7" s="8">
        <v>1</v>
      </c>
    </row>
    <row r="8" spans="1:6" ht="15.75" customHeight="1" x14ac:dyDescent="0.2">
      <c r="A8" s="7" t="s">
        <v>63</v>
      </c>
      <c r="B8" s="7" t="s">
        <v>3</v>
      </c>
      <c r="C8" s="8">
        <v>2</v>
      </c>
    </row>
    <row r="9" spans="1:6" ht="15.75" customHeight="1" x14ac:dyDescent="0.2">
      <c r="A9" s="7" t="s">
        <v>63</v>
      </c>
      <c r="B9" s="7" t="s">
        <v>14</v>
      </c>
      <c r="C9" s="8">
        <v>4</v>
      </c>
    </row>
    <row r="10" spans="1:6" ht="15.75" customHeight="1" x14ac:dyDescent="0.2">
      <c r="A10" s="7" t="s">
        <v>64</v>
      </c>
      <c r="B10" s="7" t="s">
        <v>3</v>
      </c>
      <c r="C10" s="8">
        <v>19</v>
      </c>
    </row>
    <row r="11" spans="1:6" ht="15.75" customHeight="1" x14ac:dyDescent="0.2">
      <c r="A11" s="7" t="s">
        <v>64</v>
      </c>
      <c r="B11" s="7" t="s">
        <v>1</v>
      </c>
      <c r="C11" s="8">
        <v>6</v>
      </c>
    </row>
    <row r="12" spans="1:6" ht="15.75" customHeight="1" x14ac:dyDescent="0.2">
      <c r="A12" s="7" t="s">
        <v>64</v>
      </c>
      <c r="B12" s="7" t="s">
        <v>14</v>
      </c>
      <c r="C12" s="8">
        <v>1</v>
      </c>
    </row>
    <row r="13" spans="1:6" ht="15.75" customHeight="1" x14ac:dyDescent="0.2">
      <c r="A13" s="7" t="s">
        <v>64</v>
      </c>
      <c r="B13" s="7" t="s">
        <v>9</v>
      </c>
      <c r="C13" s="8">
        <v>3</v>
      </c>
    </row>
    <row r="14" spans="1:6" ht="15.75" customHeight="1" x14ac:dyDescent="0.2">
      <c r="A14" s="7" t="s">
        <v>64</v>
      </c>
      <c r="B14" s="7" t="s">
        <v>6</v>
      </c>
      <c r="C14" s="8">
        <v>4</v>
      </c>
    </row>
    <row r="15" spans="1:6" ht="15.75" customHeight="1" x14ac:dyDescent="0.2">
      <c r="A15" s="7" t="s">
        <v>64</v>
      </c>
      <c r="B15" s="7" t="s">
        <v>2</v>
      </c>
      <c r="C15" s="8">
        <v>5</v>
      </c>
    </row>
    <row r="16" spans="1:6" ht="15.75" customHeight="1" x14ac:dyDescent="0.2">
      <c r="A16" s="7" t="s">
        <v>12</v>
      </c>
      <c r="B16" s="7" t="s">
        <v>3</v>
      </c>
      <c r="C16" s="8">
        <v>25</v>
      </c>
    </row>
    <row r="17" spans="1:3" ht="15.75" customHeight="1" x14ac:dyDescent="0.2">
      <c r="A17" s="7" t="s">
        <v>12</v>
      </c>
      <c r="B17" s="7" t="s">
        <v>1</v>
      </c>
      <c r="C17" s="8">
        <v>2</v>
      </c>
    </row>
    <row r="18" spans="1:3" ht="15.75" customHeight="1" x14ac:dyDescent="0.2">
      <c r="A18" s="7" t="s">
        <v>12</v>
      </c>
      <c r="B18" s="7" t="s">
        <v>11</v>
      </c>
      <c r="C18" s="8">
        <v>2</v>
      </c>
    </row>
    <row r="19" spans="1:3" ht="15.75" customHeight="1" x14ac:dyDescent="0.2">
      <c r="A19" s="7" t="s">
        <v>12</v>
      </c>
      <c r="B19" s="7" t="s">
        <v>2</v>
      </c>
      <c r="C19" s="8">
        <v>1</v>
      </c>
    </row>
    <row r="20" spans="1:3" ht="15.75" customHeight="1" x14ac:dyDescent="0.2">
      <c r="A20" s="7" t="s">
        <v>12</v>
      </c>
      <c r="B20" s="7" t="s">
        <v>14</v>
      </c>
      <c r="C20" s="8">
        <v>3</v>
      </c>
    </row>
    <row r="21" spans="1:3" ht="15.75" customHeight="1" x14ac:dyDescent="0.2">
      <c r="A21" s="7" t="s">
        <v>65</v>
      </c>
      <c r="B21" s="7" t="s">
        <v>3</v>
      </c>
      <c r="C21" s="8">
        <f>75+4+2+4+6</f>
        <v>91</v>
      </c>
    </row>
    <row r="22" spans="1:3" ht="15.75" customHeight="1" x14ac:dyDescent="0.2">
      <c r="A22" s="7" t="s">
        <v>65</v>
      </c>
      <c r="B22" s="7" t="s">
        <v>2</v>
      </c>
      <c r="C22" s="8">
        <v>1</v>
      </c>
    </row>
    <row r="23" spans="1:3" ht="15.75" customHeight="1" x14ac:dyDescent="0.2">
      <c r="A23" s="7" t="s">
        <v>65</v>
      </c>
      <c r="B23" s="7" t="s">
        <v>6</v>
      </c>
      <c r="C23" s="8">
        <v>35</v>
      </c>
    </row>
    <row r="24" spans="1:3" ht="15.75" customHeight="1" x14ac:dyDescent="0.2">
      <c r="A24" s="7" t="s">
        <v>65</v>
      </c>
      <c r="B24" s="7" t="s">
        <v>9</v>
      </c>
      <c r="C24" s="8">
        <v>3</v>
      </c>
    </row>
    <row r="25" spans="1:3" ht="15.75" customHeight="1" x14ac:dyDescent="0.2">
      <c r="A25" s="7" t="s">
        <v>65</v>
      </c>
      <c r="B25" s="7" t="s">
        <v>14</v>
      </c>
      <c r="C25" s="8">
        <v>15</v>
      </c>
    </row>
    <row r="26" spans="1:3" ht="15.75" customHeight="1" x14ac:dyDescent="0.2">
      <c r="A26" s="7" t="s">
        <v>65</v>
      </c>
      <c r="B26" s="7" t="s">
        <v>1</v>
      </c>
      <c r="C26" s="8">
        <v>35</v>
      </c>
    </row>
    <row r="27" spans="1:3" ht="15.75" customHeight="1" x14ac:dyDescent="0.2">
      <c r="A27" s="7" t="s">
        <v>66</v>
      </c>
      <c r="B27" s="7" t="s">
        <v>3</v>
      </c>
      <c r="C27" s="8">
        <v>2</v>
      </c>
    </row>
    <row r="28" spans="1:3" ht="15.75" customHeight="1" x14ac:dyDescent="0.2">
      <c r="A28" s="7" t="s">
        <v>66</v>
      </c>
      <c r="B28" s="7" t="s">
        <v>2</v>
      </c>
      <c r="C28" s="8">
        <v>2</v>
      </c>
    </row>
    <row r="29" spans="1:3" ht="15.75" customHeight="1" x14ac:dyDescent="0.2">
      <c r="A29" s="7" t="s">
        <v>66</v>
      </c>
      <c r="B29" s="7" t="s">
        <v>23</v>
      </c>
      <c r="C29" s="8">
        <v>2</v>
      </c>
    </row>
    <row r="30" spans="1:3" ht="15.75" customHeight="1" x14ac:dyDescent="0.2">
      <c r="A30" s="7" t="s">
        <v>66</v>
      </c>
      <c r="B30" s="7" t="s">
        <v>6</v>
      </c>
      <c r="C30" s="8">
        <v>1</v>
      </c>
    </row>
    <row r="31" spans="1:3" ht="15.75" customHeight="1" x14ac:dyDescent="0.2">
      <c r="A31" s="7" t="s">
        <v>66</v>
      </c>
      <c r="B31" s="7" t="s">
        <v>24</v>
      </c>
      <c r="C31" s="8">
        <v>1</v>
      </c>
    </row>
    <row r="32" spans="1:3" ht="15.75" customHeight="1" x14ac:dyDescent="0.2">
      <c r="A32" s="7" t="s">
        <v>66</v>
      </c>
      <c r="B32" s="7" t="s">
        <v>16</v>
      </c>
      <c r="C32" s="8">
        <v>1</v>
      </c>
    </row>
    <row r="33" spans="1:3" ht="15.75" customHeight="1" x14ac:dyDescent="0.2">
      <c r="A33" s="7" t="s">
        <v>66</v>
      </c>
      <c r="B33" s="7" t="s">
        <v>9</v>
      </c>
      <c r="C33" s="8">
        <v>1</v>
      </c>
    </row>
    <row r="34" spans="1:3" ht="15.75" customHeight="1" x14ac:dyDescent="0.2">
      <c r="A34" s="7" t="s">
        <v>66</v>
      </c>
      <c r="B34" s="7" t="s">
        <v>1</v>
      </c>
      <c r="C34" s="8">
        <v>2</v>
      </c>
    </row>
    <row r="35" spans="1:3" ht="15.75" customHeight="1" x14ac:dyDescent="0.2">
      <c r="A35" s="7" t="s">
        <v>47</v>
      </c>
      <c r="B35" s="7" t="s">
        <v>25</v>
      </c>
      <c r="C35" s="8">
        <v>1</v>
      </c>
    </row>
    <row r="36" spans="1:3" ht="15.75" customHeight="1" x14ac:dyDescent="0.2">
      <c r="A36" s="7" t="s">
        <v>47</v>
      </c>
      <c r="B36" s="7" t="s">
        <v>10</v>
      </c>
      <c r="C36" s="8">
        <v>2</v>
      </c>
    </row>
    <row r="37" spans="1:3" ht="15.75" customHeight="1" x14ac:dyDescent="0.2">
      <c r="A37" s="7" t="s">
        <v>47</v>
      </c>
      <c r="B37" s="7" t="s">
        <v>7</v>
      </c>
      <c r="C37" s="8">
        <v>3</v>
      </c>
    </row>
    <row r="38" spans="1:3" ht="15.75" customHeight="1" x14ac:dyDescent="0.2">
      <c r="A38" s="7" t="s">
        <v>47</v>
      </c>
      <c r="B38" s="7" t="s">
        <v>2</v>
      </c>
      <c r="C38" s="8">
        <v>9</v>
      </c>
    </row>
    <row r="39" spans="1:3" ht="12.75" x14ac:dyDescent="0.2">
      <c r="A39" s="7" t="s">
        <v>47</v>
      </c>
      <c r="B39" s="7" t="s">
        <v>14</v>
      </c>
      <c r="C39" s="8">
        <v>18</v>
      </c>
    </row>
    <row r="40" spans="1:3" ht="12.75" x14ac:dyDescent="0.2">
      <c r="A40" s="7" t="s">
        <v>47</v>
      </c>
      <c r="B40" s="7" t="s">
        <v>11</v>
      </c>
      <c r="C40" s="8">
        <v>2</v>
      </c>
    </row>
    <row r="41" spans="1:3" ht="12.75" x14ac:dyDescent="0.2">
      <c r="A41" s="7" t="s">
        <v>47</v>
      </c>
      <c r="B41" s="7" t="s">
        <v>26</v>
      </c>
      <c r="C41" s="8">
        <v>9</v>
      </c>
    </row>
    <row r="42" spans="1:3" ht="12.75" x14ac:dyDescent="0.2">
      <c r="A42" s="7" t="s">
        <v>47</v>
      </c>
      <c r="B42" s="7" t="s">
        <v>27</v>
      </c>
      <c r="C42" s="8">
        <v>1</v>
      </c>
    </row>
    <row r="43" spans="1:3" ht="12.75" x14ac:dyDescent="0.2">
      <c r="A43" s="7" t="s">
        <v>47</v>
      </c>
      <c r="B43" s="7" t="s">
        <v>1</v>
      </c>
      <c r="C43" s="8">
        <v>8</v>
      </c>
    </row>
    <row r="44" spans="1:3" ht="12.75" x14ac:dyDescent="0.2">
      <c r="A44" s="7" t="s">
        <v>47</v>
      </c>
      <c r="B44" s="7" t="s">
        <v>3</v>
      </c>
      <c r="C44" s="8">
        <f>51+11</f>
        <v>62</v>
      </c>
    </row>
    <row r="45" spans="1:3" ht="12.75" x14ac:dyDescent="0.2">
      <c r="A45" s="7" t="s">
        <v>47</v>
      </c>
      <c r="B45" s="7" t="s">
        <v>6</v>
      </c>
      <c r="C45" s="8">
        <v>33</v>
      </c>
    </row>
    <row r="46" spans="1:3" ht="12.75" x14ac:dyDescent="0.2">
      <c r="A46" s="7" t="s">
        <v>68</v>
      </c>
      <c r="B46" s="7" t="s">
        <v>1</v>
      </c>
      <c r="C46" s="8"/>
    </row>
    <row r="47" spans="1:3" ht="12.75" x14ac:dyDescent="0.2">
      <c r="A47" s="7" t="s">
        <v>68</v>
      </c>
      <c r="B47" s="7" t="s">
        <v>3</v>
      </c>
      <c r="C47" s="8">
        <v>18</v>
      </c>
    </row>
    <row r="48" spans="1:3" ht="12.75" x14ac:dyDescent="0.2">
      <c r="A48" s="7" t="s">
        <v>68</v>
      </c>
      <c r="B48" s="7" t="s">
        <v>6</v>
      </c>
      <c r="C48" s="8">
        <v>8</v>
      </c>
    </row>
    <row r="49" spans="1:5" ht="12.75" x14ac:dyDescent="0.2">
      <c r="A49" s="7" t="s">
        <v>68</v>
      </c>
      <c r="B49" s="7" t="s">
        <v>14</v>
      </c>
      <c r="C49" s="8">
        <v>15</v>
      </c>
    </row>
    <row r="50" spans="1:5" ht="12.75" x14ac:dyDescent="0.2">
      <c r="A50" s="7" t="s">
        <v>69</v>
      </c>
      <c r="B50" s="7" t="s">
        <v>3</v>
      </c>
      <c r="C50" s="8">
        <f>168+23</f>
        <v>191</v>
      </c>
    </row>
    <row r="51" spans="1:5" ht="12.75" x14ac:dyDescent="0.2">
      <c r="A51" s="7" t="s">
        <v>69</v>
      </c>
      <c r="B51" s="7" t="s">
        <v>6</v>
      </c>
      <c r="C51" s="8">
        <v>13</v>
      </c>
    </row>
    <row r="52" spans="1:5" ht="12.75" x14ac:dyDescent="0.2">
      <c r="A52" s="7" t="s">
        <v>69</v>
      </c>
      <c r="B52" s="7" t="s">
        <v>26</v>
      </c>
      <c r="C52" s="8">
        <v>2</v>
      </c>
    </row>
    <row r="53" spans="1:5" ht="12.75" x14ac:dyDescent="0.2">
      <c r="A53" s="7" t="s">
        <v>69</v>
      </c>
      <c r="B53" s="7" t="s">
        <v>28</v>
      </c>
      <c r="C53" s="8">
        <v>1</v>
      </c>
    </row>
    <row r="54" spans="1:5" ht="12.75" x14ac:dyDescent="0.2">
      <c r="A54" s="7" t="s">
        <v>69</v>
      </c>
      <c r="B54" s="7" t="s">
        <v>2</v>
      </c>
      <c r="C54" s="8">
        <v>14</v>
      </c>
    </row>
    <row r="55" spans="1:5" ht="12.75" x14ac:dyDescent="0.2">
      <c r="A55" s="7" t="s">
        <v>69</v>
      </c>
      <c r="B55" s="7" t="s">
        <v>10</v>
      </c>
      <c r="C55" s="8">
        <v>1</v>
      </c>
    </row>
    <row r="56" spans="1:5" ht="12.75" x14ac:dyDescent="0.2">
      <c r="A56" s="7" t="s">
        <v>70</v>
      </c>
      <c r="B56" s="7" t="s">
        <v>3</v>
      </c>
      <c r="C56" s="8">
        <f>77+3+2+26</f>
        <v>108</v>
      </c>
    </row>
    <row r="57" spans="1:5" ht="12.75" x14ac:dyDescent="0.2">
      <c r="A57" s="7" t="s">
        <v>70</v>
      </c>
      <c r="B57" s="7" t="s">
        <v>9</v>
      </c>
      <c r="C57" s="8">
        <v>5</v>
      </c>
      <c r="E57" s="7"/>
    </row>
    <row r="58" spans="1:5" ht="12.75" x14ac:dyDescent="0.2">
      <c r="A58" s="7" t="s">
        <v>70</v>
      </c>
      <c r="B58" s="7" t="s">
        <v>2</v>
      </c>
      <c r="C58" s="8">
        <f>3+3</f>
        <v>6</v>
      </c>
      <c r="E58" s="7"/>
    </row>
    <row r="59" spans="1:5" ht="12.75" x14ac:dyDescent="0.2">
      <c r="A59" s="7" t="s">
        <v>70</v>
      </c>
      <c r="B59" s="7" t="s">
        <v>5</v>
      </c>
      <c r="C59" s="8">
        <v>3</v>
      </c>
      <c r="E59" s="7"/>
    </row>
    <row r="60" spans="1:5" ht="12.75" x14ac:dyDescent="0.2">
      <c r="A60" s="7" t="s">
        <v>70</v>
      </c>
      <c r="B60" s="7" t="s">
        <v>7</v>
      </c>
      <c r="C60" s="8">
        <v>3</v>
      </c>
      <c r="E60" s="7"/>
    </row>
    <row r="61" spans="1:5" ht="12.75" x14ac:dyDescent="0.2">
      <c r="A61" s="7" t="s">
        <v>70</v>
      </c>
      <c r="B61" s="7" t="s">
        <v>14</v>
      </c>
      <c r="C61" s="8">
        <v>7</v>
      </c>
      <c r="E61" s="7"/>
    </row>
    <row r="62" spans="1:5" ht="12.75" x14ac:dyDescent="0.2">
      <c r="A62" s="7" t="s">
        <v>70</v>
      </c>
      <c r="B62" s="7" t="s">
        <v>29</v>
      </c>
      <c r="C62" s="8">
        <v>3</v>
      </c>
      <c r="E62" s="7"/>
    </row>
    <row r="63" spans="1:5" ht="12.75" x14ac:dyDescent="0.2">
      <c r="A63" s="7" t="s">
        <v>70</v>
      </c>
      <c r="B63" s="7" t="s">
        <v>30</v>
      </c>
      <c r="C63" s="8">
        <v>3</v>
      </c>
      <c r="E63" s="7"/>
    </row>
    <row r="64" spans="1:5" ht="12.75" x14ac:dyDescent="0.2">
      <c r="A64" s="7" t="s">
        <v>70</v>
      </c>
      <c r="B64" s="7" t="s">
        <v>1</v>
      </c>
      <c r="C64" s="8">
        <v>14</v>
      </c>
      <c r="E64" s="7"/>
    </row>
    <row r="65" spans="1:5" ht="12.75" x14ac:dyDescent="0.2">
      <c r="A65" s="7" t="s">
        <v>70</v>
      </c>
      <c r="B65" s="7" t="s">
        <v>28</v>
      </c>
      <c r="C65" s="8">
        <v>1</v>
      </c>
      <c r="E65" s="7"/>
    </row>
    <row r="66" spans="1:5" ht="12.75" x14ac:dyDescent="0.2">
      <c r="A66" s="7" t="s">
        <v>70</v>
      </c>
      <c r="B66" s="7" t="s">
        <v>10</v>
      </c>
      <c r="C66" s="8">
        <v>3</v>
      </c>
      <c r="E66" s="7"/>
    </row>
    <row r="67" spans="1:5" ht="12.75" x14ac:dyDescent="0.2">
      <c r="A67" s="7" t="s">
        <v>70</v>
      </c>
      <c r="B67" s="7" t="s">
        <v>6</v>
      </c>
      <c r="C67" s="8">
        <v>32</v>
      </c>
      <c r="E67" s="7"/>
    </row>
    <row r="68" spans="1:5" ht="12.75" x14ac:dyDescent="0.2">
      <c r="A68" s="7" t="s">
        <v>71</v>
      </c>
      <c r="B68" s="7" t="s">
        <v>3</v>
      </c>
      <c r="C68" s="8">
        <v>15</v>
      </c>
    </row>
    <row r="69" spans="1:5" ht="12.75" x14ac:dyDescent="0.2">
      <c r="A69" s="7" t="s">
        <v>71</v>
      </c>
      <c r="B69" s="7" t="s">
        <v>1</v>
      </c>
      <c r="C69" s="8">
        <v>1</v>
      </c>
    </row>
    <row r="70" spans="1:5" ht="12.75" x14ac:dyDescent="0.2">
      <c r="A70" s="7" t="s">
        <v>71</v>
      </c>
      <c r="B70" s="7" t="s">
        <v>24</v>
      </c>
      <c r="C70" s="8">
        <v>1</v>
      </c>
    </row>
    <row r="71" spans="1:5" ht="12.75" x14ac:dyDescent="0.2">
      <c r="A71" s="7" t="s">
        <v>71</v>
      </c>
      <c r="B71" s="7" t="s">
        <v>9</v>
      </c>
      <c r="C71" s="8">
        <v>1</v>
      </c>
    </row>
    <row r="72" spans="1:5" ht="12.75" x14ac:dyDescent="0.2">
      <c r="A72" s="7" t="s">
        <v>71</v>
      </c>
      <c r="B72" s="7" t="s">
        <v>7</v>
      </c>
      <c r="C72" s="8">
        <v>1</v>
      </c>
    </row>
    <row r="73" spans="1:5" ht="12.75" x14ac:dyDescent="0.2">
      <c r="A73" s="7" t="s">
        <v>71</v>
      </c>
      <c r="B73" s="7" t="s">
        <v>14</v>
      </c>
      <c r="C73" s="8">
        <v>5</v>
      </c>
    </row>
    <row r="74" spans="1:5" ht="12.75" x14ac:dyDescent="0.2">
      <c r="A74" s="7" t="s">
        <v>72</v>
      </c>
      <c r="B74" s="7" t="s">
        <v>3</v>
      </c>
      <c r="C74" s="8">
        <v>3</v>
      </c>
    </row>
    <row r="75" spans="1:5" ht="12.75" x14ac:dyDescent="0.2">
      <c r="A75" s="7" t="s">
        <v>72</v>
      </c>
      <c r="B75" s="7" t="s">
        <v>31</v>
      </c>
      <c r="C75" s="8">
        <v>1</v>
      </c>
    </row>
    <row r="76" spans="1:5" ht="12.75" x14ac:dyDescent="0.2">
      <c r="A76" s="7" t="s">
        <v>72</v>
      </c>
      <c r="B76" s="7" t="s">
        <v>14</v>
      </c>
      <c r="C76" s="8">
        <v>1</v>
      </c>
    </row>
    <row r="77" spans="1:5" ht="12.75" x14ac:dyDescent="0.2">
      <c r="A77" s="7" t="s">
        <v>72</v>
      </c>
      <c r="B77" s="7" t="s">
        <v>6</v>
      </c>
      <c r="C77" s="8">
        <v>40</v>
      </c>
    </row>
    <row r="78" spans="1:5" ht="12.75" x14ac:dyDescent="0.2">
      <c r="A78" s="7" t="s">
        <v>73</v>
      </c>
      <c r="B78" s="7" t="s">
        <v>1</v>
      </c>
      <c r="C78" s="8">
        <f>83+52+4+4</f>
        <v>143</v>
      </c>
    </row>
    <row r="79" spans="1:5" ht="12.75" x14ac:dyDescent="0.2">
      <c r="A79" s="7" t="s">
        <v>73</v>
      </c>
      <c r="B79" s="7" t="s">
        <v>26</v>
      </c>
      <c r="C79" s="8">
        <v>7</v>
      </c>
    </row>
    <row r="80" spans="1:5" ht="12.75" x14ac:dyDescent="0.2">
      <c r="A80" s="7" t="s">
        <v>73</v>
      </c>
      <c r="B80" s="7" t="s">
        <v>3</v>
      </c>
      <c r="C80" s="8">
        <f>23+26+1</f>
        <v>50</v>
      </c>
    </row>
    <row r="81" spans="1:3" ht="12.75" x14ac:dyDescent="0.2">
      <c r="A81" s="7" t="s">
        <v>73</v>
      </c>
      <c r="B81" s="7" t="s">
        <v>7</v>
      </c>
      <c r="C81" s="8">
        <v>5</v>
      </c>
    </row>
    <row r="82" spans="1:3" ht="12.75" x14ac:dyDescent="0.2">
      <c r="A82" s="7" t="s">
        <v>73</v>
      </c>
      <c r="B82" s="7" t="s">
        <v>28</v>
      </c>
      <c r="C82" s="8">
        <v>2</v>
      </c>
    </row>
    <row r="83" spans="1:3" ht="12.75" x14ac:dyDescent="0.2">
      <c r="A83" s="7" t="s">
        <v>73</v>
      </c>
      <c r="B83" s="7" t="s">
        <v>27</v>
      </c>
      <c r="C83" s="8">
        <v>1</v>
      </c>
    </row>
    <row r="84" spans="1:3" ht="12.75" x14ac:dyDescent="0.2">
      <c r="A84" s="7" t="s">
        <v>73</v>
      </c>
      <c r="B84" s="7" t="s">
        <v>2</v>
      </c>
      <c r="C84" s="8">
        <f>15+10</f>
        <v>25</v>
      </c>
    </row>
    <row r="85" spans="1:3" ht="12.75" x14ac:dyDescent="0.2">
      <c r="A85" s="7" t="s">
        <v>73</v>
      </c>
      <c r="B85" s="7" t="s">
        <v>10</v>
      </c>
      <c r="C85" s="8">
        <v>2</v>
      </c>
    </row>
    <row r="86" spans="1:3" ht="12.75" x14ac:dyDescent="0.2">
      <c r="A86" s="7" t="s">
        <v>73</v>
      </c>
      <c r="B86" s="7" t="s">
        <v>11</v>
      </c>
      <c r="C86" s="8">
        <v>3</v>
      </c>
    </row>
    <row r="87" spans="1:3" ht="12.75" x14ac:dyDescent="0.2">
      <c r="A87" s="7" t="s">
        <v>73</v>
      </c>
      <c r="B87" s="7" t="s">
        <v>30</v>
      </c>
      <c r="C87" s="8">
        <v>1</v>
      </c>
    </row>
    <row r="88" spans="1:3" ht="12.75" x14ac:dyDescent="0.2">
      <c r="A88" s="7" t="s">
        <v>73</v>
      </c>
      <c r="B88" s="7" t="s">
        <v>6</v>
      </c>
      <c r="C88" s="8">
        <f>26+6+6</f>
        <v>38</v>
      </c>
    </row>
    <row r="89" spans="1:3" ht="12.75" x14ac:dyDescent="0.2">
      <c r="A89" s="7" t="s">
        <v>73</v>
      </c>
      <c r="B89" s="7" t="s">
        <v>24</v>
      </c>
      <c r="C89" s="8">
        <v>2</v>
      </c>
    </row>
    <row r="90" spans="1:3" ht="12.75" x14ac:dyDescent="0.2">
      <c r="A90" s="7" t="s">
        <v>73</v>
      </c>
      <c r="B90" s="7" t="s">
        <v>14</v>
      </c>
      <c r="C90" s="8">
        <v>45</v>
      </c>
    </row>
    <row r="91" spans="1:3" ht="12.75" x14ac:dyDescent="0.2">
      <c r="A91" s="7" t="s">
        <v>74</v>
      </c>
      <c r="B91" s="7" t="s">
        <v>6</v>
      </c>
      <c r="C91" s="8">
        <v>2</v>
      </c>
    </row>
    <row r="92" spans="1:3" ht="12.75" x14ac:dyDescent="0.2">
      <c r="C92" s="8"/>
    </row>
    <row r="93" spans="1:3" ht="12.75" x14ac:dyDescent="0.2">
      <c r="C93" s="8"/>
    </row>
    <row r="94" spans="1:3" ht="12.75" x14ac:dyDescent="0.2">
      <c r="C94" s="8"/>
    </row>
    <row r="95" spans="1:3" ht="12.75" x14ac:dyDescent="0.2">
      <c r="C95" s="8"/>
    </row>
    <row r="96" spans="1:3" ht="12.75" x14ac:dyDescent="0.2">
      <c r="C96" s="8"/>
    </row>
    <row r="97" spans="3:3" ht="12.75" x14ac:dyDescent="0.2">
      <c r="C97" s="8"/>
    </row>
    <row r="98" spans="3:3" ht="12.75" x14ac:dyDescent="0.2">
      <c r="C98" s="8"/>
    </row>
    <row r="99" spans="3:3" ht="12.75" x14ac:dyDescent="0.2">
      <c r="C99" s="8"/>
    </row>
    <row r="100" spans="3:3" ht="12.75" x14ac:dyDescent="0.2">
      <c r="C100" s="8"/>
    </row>
    <row r="101" spans="3:3" ht="12.75" x14ac:dyDescent="0.2">
      <c r="C101" s="8"/>
    </row>
    <row r="102" spans="3:3" ht="12.75" x14ac:dyDescent="0.2">
      <c r="C102" s="8"/>
    </row>
    <row r="103" spans="3:3" ht="12.75" x14ac:dyDescent="0.2">
      <c r="C103" s="8"/>
    </row>
    <row r="104" spans="3:3" ht="12.75" x14ac:dyDescent="0.2">
      <c r="C104" s="8"/>
    </row>
    <row r="105" spans="3:3" ht="12.75" x14ac:dyDescent="0.2">
      <c r="C105" s="8"/>
    </row>
    <row r="106" spans="3:3" ht="12.75" x14ac:dyDescent="0.2">
      <c r="C106" s="8"/>
    </row>
    <row r="107" spans="3:3" ht="12.75" x14ac:dyDescent="0.2">
      <c r="C107" s="8"/>
    </row>
    <row r="108" spans="3:3" ht="12.75" x14ac:dyDescent="0.2">
      <c r="C108" s="8"/>
    </row>
    <row r="109" spans="3:3" ht="12.75" x14ac:dyDescent="0.2">
      <c r="C109" s="8"/>
    </row>
    <row r="110" spans="3:3" ht="12.75" x14ac:dyDescent="0.2">
      <c r="C110" s="8"/>
    </row>
    <row r="111" spans="3:3" ht="12.75" x14ac:dyDescent="0.2">
      <c r="C111" s="8"/>
    </row>
    <row r="112" spans="3:3" ht="12.75" x14ac:dyDescent="0.2">
      <c r="C112" s="8"/>
    </row>
    <row r="113" spans="3:3" ht="12.75" x14ac:dyDescent="0.2">
      <c r="C113" s="8"/>
    </row>
    <row r="114" spans="3:3" ht="12.75" x14ac:dyDescent="0.2">
      <c r="C114" s="8"/>
    </row>
    <row r="115" spans="3:3" ht="12.75" x14ac:dyDescent="0.2">
      <c r="C115" s="8"/>
    </row>
    <row r="116" spans="3:3" ht="12.75" x14ac:dyDescent="0.2">
      <c r="C116" s="8"/>
    </row>
    <row r="117" spans="3:3" ht="12.75" x14ac:dyDescent="0.2">
      <c r="C117" s="8"/>
    </row>
    <row r="118" spans="3:3" ht="12.75" x14ac:dyDescent="0.2">
      <c r="C118" s="8"/>
    </row>
    <row r="119" spans="3:3" ht="12.75" x14ac:dyDescent="0.2">
      <c r="C119" s="8"/>
    </row>
    <row r="120" spans="3:3" ht="12.75" x14ac:dyDescent="0.2">
      <c r="C120" s="8"/>
    </row>
    <row r="121" spans="3:3" ht="12.75" x14ac:dyDescent="0.2">
      <c r="C121" s="8"/>
    </row>
    <row r="122" spans="3:3" ht="12.75" x14ac:dyDescent="0.2">
      <c r="C122" s="8"/>
    </row>
    <row r="123" spans="3:3" ht="12.75" x14ac:dyDescent="0.2">
      <c r="C123" s="8"/>
    </row>
    <row r="124" spans="3:3" ht="12.75" x14ac:dyDescent="0.2">
      <c r="C124" s="8"/>
    </row>
    <row r="125" spans="3:3" ht="12.75" x14ac:dyDescent="0.2">
      <c r="C125" s="8"/>
    </row>
    <row r="126" spans="3:3" ht="12.75" x14ac:dyDescent="0.2">
      <c r="C126" s="8"/>
    </row>
    <row r="127" spans="3:3" ht="12.75" x14ac:dyDescent="0.2">
      <c r="C127" s="8"/>
    </row>
    <row r="128" spans="3:3" ht="12.75" x14ac:dyDescent="0.2">
      <c r="C128" s="8"/>
    </row>
    <row r="129" spans="3:3" ht="12.75" x14ac:dyDescent="0.2">
      <c r="C129" s="8"/>
    </row>
    <row r="130" spans="3:3" ht="12.75" x14ac:dyDescent="0.2">
      <c r="C130" s="8"/>
    </row>
    <row r="131" spans="3:3" ht="12.75" x14ac:dyDescent="0.2">
      <c r="C131" s="8"/>
    </row>
    <row r="132" spans="3:3" ht="12.75" x14ac:dyDescent="0.2">
      <c r="C132" s="8"/>
    </row>
    <row r="133" spans="3:3" ht="12.75" x14ac:dyDescent="0.2">
      <c r="C133" s="8"/>
    </row>
    <row r="134" spans="3:3" ht="12.75" x14ac:dyDescent="0.2">
      <c r="C134" s="8"/>
    </row>
    <row r="135" spans="3:3" ht="12.75" x14ac:dyDescent="0.2">
      <c r="C135" s="8"/>
    </row>
    <row r="136" spans="3:3" ht="12.75" x14ac:dyDescent="0.2">
      <c r="C136" s="8"/>
    </row>
    <row r="137" spans="3:3" ht="12.75" x14ac:dyDescent="0.2">
      <c r="C137" s="8"/>
    </row>
    <row r="138" spans="3:3" ht="12.75" x14ac:dyDescent="0.2">
      <c r="C138" s="8"/>
    </row>
    <row r="139" spans="3:3" ht="12.75" x14ac:dyDescent="0.2">
      <c r="C139" s="8"/>
    </row>
    <row r="140" spans="3:3" ht="12.75" x14ac:dyDescent="0.2">
      <c r="C140" s="8"/>
    </row>
    <row r="141" spans="3:3" ht="12.75" x14ac:dyDescent="0.2">
      <c r="C141" s="8"/>
    </row>
    <row r="142" spans="3:3" ht="12.75" x14ac:dyDescent="0.2">
      <c r="C142" s="8"/>
    </row>
    <row r="143" spans="3:3" ht="12.75" x14ac:dyDescent="0.2">
      <c r="C143" s="8"/>
    </row>
    <row r="144" spans="3:3" ht="12.75" x14ac:dyDescent="0.2">
      <c r="C144" s="8"/>
    </row>
    <row r="145" spans="3:3" ht="12.75" x14ac:dyDescent="0.2">
      <c r="C145" s="8"/>
    </row>
    <row r="146" spans="3:3" ht="12.75" x14ac:dyDescent="0.2">
      <c r="C146" s="8"/>
    </row>
    <row r="147" spans="3:3" ht="12.75" x14ac:dyDescent="0.2">
      <c r="C147" s="8"/>
    </row>
    <row r="148" spans="3:3" ht="12.75" x14ac:dyDescent="0.2">
      <c r="C148" s="8"/>
    </row>
    <row r="149" spans="3:3" ht="12.75" x14ac:dyDescent="0.2">
      <c r="C149" s="8"/>
    </row>
    <row r="150" spans="3:3" ht="12.75" x14ac:dyDescent="0.2">
      <c r="C150" s="8"/>
    </row>
    <row r="151" spans="3:3" ht="12.75" x14ac:dyDescent="0.2">
      <c r="C151" s="8"/>
    </row>
    <row r="152" spans="3:3" ht="12.75" x14ac:dyDescent="0.2">
      <c r="C152" s="8"/>
    </row>
    <row r="153" spans="3:3" ht="12.75" x14ac:dyDescent="0.2">
      <c r="C153" s="8"/>
    </row>
    <row r="154" spans="3:3" ht="12.75" x14ac:dyDescent="0.2">
      <c r="C154" s="8"/>
    </row>
    <row r="155" spans="3:3" ht="12.75" x14ac:dyDescent="0.2">
      <c r="C155" s="8"/>
    </row>
    <row r="156" spans="3:3" ht="12.75" x14ac:dyDescent="0.2">
      <c r="C156" s="8"/>
    </row>
    <row r="157" spans="3:3" ht="12.75" x14ac:dyDescent="0.2">
      <c r="C157" s="8"/>
    </row>
    <row r="158" spans="3:3" ht="12.75" x14ac:dyDescent="0.2">
      <c r="C158" s="8"/>
    </row>
    <row r="159" spans="3:3" ht="12.75" x14ac:dyDescent="0.2">
      <c r="C159" s="8"/>
    </row>
    <row r="160" spans="3:3" ht="12.75" x14ac:dyDescent="0.2">
      <c r="C160" s="8"/>
    </row>
    <row r="161" spans="3:3" ht="12.75" x14ac:dyDescent="0.2">
      <c r="C161" s="8"/>
    </row>
    <row r="162" spans="3:3" ht="12.75" x14ac:dyDescent="0.2">
      <c r="C162" s="8"/>
    </row>
    <row r="163" spans="3:3" ht="12.75" x14ac:dyDescent="0.2">
      <c r="C163" s="8"/>
    </row>
    <row r="164" spans="3:3" ht="12.75" x14ac:dyDescent="0.2">
      <c r="C164" s="8"/>
    </row>
    <row r="165" spans="3:3" ht="12.75" x14ac:dyDescent="0.2">
      <c r="C165" s="8"/>
    </row>
    <row r="166" spans="3:3" ht="12.75" x14ac:dyDescent="0.2">
      <c r="C166" s="8"/>
    </row>
    <row r="167" spans="3:3" ht="12.75" x14ac:dyDescent="0.2">
      <c r="C167" s="8"/>
    </row>
    <row r="168" spans="3:3" ht="12.75" x14ac:dyDescent="0.2">
      <c r="C168" s="8"/>
    </row>
    <row r="169" spans="3:3" ht="12.75" x14ac:dyDescent="0.2">
      <c r="C169" s="8"/>
    </row>
    <row r="170" spans="3:3" ht="12.75" x14ac:dyDescent="0.2">
      <c r="C170" s="8"/>
    </row>
    <row r="171" spans="3:3" ht="12.75" x14ac:dyDescent="0.2">
      <c r="C171" s="8"/>
    </row>
    <row r="172" spans="3:3" ht="12.75" x14ac:dyDescent="0.2">
      <c r="C172" s="8"/>
    </row>
    <row r="173" spans="3:3" ht="12.75" x14ac:dyDescent="0.2">
      <c r="C173" s="8"/>
    </row>
    <row r="174" spans="3:3" ht="12.75" x14ac:dyDescent="0.2">
      <c r="C174" s="8"/>
    </row>
    <row r="175" spans="3:3" ht="12.75" x14ac:dyDescent="0.2">
      <c r="C175" s="8"/>
    </row>
    <row r="176" spans="3:3" ht="12.75" x14ac:dyDescent="0.2">
      <c r="C176" s="8"/>
    </row>
    <row r="177" spans="3:3" ht="12.75" x14ac:dyDescent="0.2">
      <c r="C177" s="8"/>
    </row>
    <row r="178" spans="3:3" ht="12.75" x14ac:dyDescent="0.2">
      <c r="C178" s="8"/>
    </row>
    <row r="179" spans="3:3" ht="12.75" x14ac:dyDescent="0.2">
      <c r="C179" s="8"/>
    </row>
    <row r="180" spans="3:3" ht="12.75" x14ac:dyDescent="0.2">
      <c r="C180" s="8"/>
    </row>
    <row r="181" spans="3:3" ht="12.75" x14ac:dyDescent="0.2">
      <c r="C181" s="8"/>
    </row>
    <row r="182" spans="3:3" ht="12.75" x14ac:dyDescent="0.2">
      <c r="C182" s="8"/>
    </row>
    <row r="183" spans="3:3" ht="12.75" x14ac:dyDescent="0.2">
      <c r="C183" s="8"/>
    </row>
    <row r="184" spans="3:3" ht="12.75" x14ac:dyDescent="0.2">
      <c r="C184" s="8"/>
    </row>
    <row r="185" spans="3:3" ht="12.75" x14ac:dyDescent="0.2">
      <c r="C185" s="8"/>
    </row>
    <row r="186" spans="3:3" ht="12.75" x14ac:dyDescent="0.2">
      <c r="C186" s="8"/>
    </row>
    <row r="187" spans="3:3" ht="12.75" x14ac:dyDescent="0.2">
      <c r="C187" s="8"/>
    </row>
    <row r="188" spans="3:3" ht="12.75" x14ac:dyDescent="0.2">
      <c r="C188" s="8"/>
    </row>
    <row r="189" spans="3:3" ht="12.75" x14ac:dyDescent="0.2">
      <c r="C189" s="8"/>
    </row>
    <row r="190" spans="3:3" ht="12.75" x14ac:dyDescent="0.2">
      <c r="C190" s="8"/>
    </row>
    <row r="191" spans="3:3" ht="12.75" x14ac:dyDescent="0.2">
      <c r="C191" s="8"/>
    </row>
    <row r="192" spans="3:3" ht="12.75" x14ac:dyDescent="0.2">
      <c r="C192" s="8"/>
    </row>
    <row r="193" spans="3:3" ht="12.75" x14ac:dyDescent="0.2">
      <c r="C193" s="8"/>
    </row>
    <row r="194" spans="3:3" ht="12.75" x14ac:dyDescent="0.2">
      <c r="C194" s="8"/>
    </row>
    <row r="195" spans="3:3" ht="12.75" x14ac:dyDescent="0.2">
      <c r="C195" s="8"/>
    </row>
    <row r="196" spans="3:3" ht="12.75" x14ac:dyDescent="0.2">
      <c r="C196" s="8"/>
    </row>
    <row r="197" spans="3:3" ht="12.75" x14ac:dyDescent="0.2">
      <c r="C197" s="8"/>
    </row>
    <row r="198" spans="3:3" ht="12.75" x14ac:dyDescent="0.2">
      <c r="C198" s="8"/>
    </row>
    <row r="199" spans="3:3" ht="12.75" x14ac:dyDescent="0.2">
      <c r="C199" s="8"/>
    </row>
    <row r="200" spans="3:3" ht="12.75" x14ac:dyDescent="0.2">
      <c r="C200" s="8"/>
    </row>
    <row r="201" spans="3:3" ht="12.75" x14ac:dyDescent="0.2">
      <c r="C201" s="8"/>
    </row>
    <row r="202" spans="3:3" ht="12.75" x14ac:dyDescent="0.2">
      <c r="C202" s="8"/>
    </row>
    <row r="203" spans="3:3" ht="12.75" x14ac:dyDescent="0.2">
      <c r="C203" s="8"/>
    </row>
    <row r="204" spans="3:3" ht="12.75" x14ac:dyDescent="0.2">
      <c r="C204" s="8"/>
    </row>
    <row r="205" spans="3:3" ht="12.75" x14ac:dyDescent="0.2">
      <c r="C205" s="8"/>
    </row>
    <row r="206" spans="3:3" ht="12.75" x14ac:dyDescent="0.2">
      <c r="C206" s="8"/>
    </row>
    <row r="207" spans="3:3" ht="12.75" x14ac:dyDescent="0.2">
      <c r="C207" s="8"/>
    </row>
    <row r="208" spans="3:3" ht="12.75" x14ac:dyDescent="0.2">
      <c r="C208" s="8"/>
    </row>
    <row r="209" spans="3:3" ht="12.75" x14ac:dyDescent="0.2">
      <c r="C209" s="8"/>
    </row>
    <row r="210" spans="3:3" ht="12.75" x14ac:dyDescent="0.2">
      <c r="C210" s="8"/>
    </row>
    <row r="211" spans="3:3" ht="12.75" x14ac:dyDescent="0.2">
      <c r="C211" s="8"/>
    </row>
    <row r="212" spans="3:3" ht="12.75" x14ac:dyDescent="0.2">
      <c r="C212" s="8"/>
    </row>
    <row r="213" spans="3:3" ht="12.75" x14ac:dyDescent="0.2">
      <c r="C213" s="8"/>
    </row>
    <row r="214" spans="3:3" ht="12.75" x14ac:dyDescent="0.2">
      <c r="C214" s="8"/>
    </row>
    <row r="215" spans="3:3" ht="12.75" x14ac:dyDescent="0.2">
      <c r="C215" s="8"/>
    </row>
    <row r="216" spans="3:3" ht="12.75" x14ac:dyDescent="0.2">
      <c r="C216" s="8"/>
    </row>
    <row r="217" spans="3:3" ht="12.75" x14ac:dyDescent="0.2">
      <c r="C217" s="8"/>
    </row>
    <row r="218" spans="3:3" ht="12.75" x14ac:dyDescent="0.2">
      <c r="C218" s="8"/>
    </row>
    <row r="219" spans="3:3" ht="12.75" x14ac:dyDescent="0.2">
      <c r="C219" s="8"/>
    </row>
    <row r="220" spans="3:3" ht="12.75" x14ac:dyDescent="0.2">
      <c r="C220" s="8"/>
    </row>
    <row r="221" spans="3:3" ht="12.75" x14ac:dyDescent="0.2">
      <c r="C221" s="8"/>
    </row>
    <row r="222" spans="3:3" ht="12.75" x14ac:dyDescent="0.2">
      <c r="C222" s="8"/>
    </row>
    <row r="223" spans="3:3" ht="12.75" x14ac:dyDescent="0.2">
      <c r="C223" s="8"/>
    </row>
    <row r="224" spans="3:3" ht="12.75" x14ac:dyDescent="0.2">
      <c r="C224" s="8"/>
    </row>
    <row r="225" spans="3:3" ht="12.75" x14ac:dyDescent="0.2">
      <c r="C225" s="8"/>
    </row>
    <row r="226" spans="3:3" ht="12.75" x14ac:dyDescent="0.2">
      <c r="C226" s="8"/>
    </row>
    <row r="227" spans="3:3" ht="12.75" x14ac:dyDescent="0.2">
      <c r="C227" s="8"/>
    </row>
    <row r="228" spans="3:3" ht="12.75" x14ac:dyDescent="0.2">
      <c r="C228" s="8"/>
    </row>
    <row r="229" spans="3:3" ht="12.75" x14ac:dyDescent="0.2">
      <c r="C229" s="8"/>
    </row>
    <row r="230" spans="3:3" ht="12.75" x14ac:dyDescent="0.2">
      <c r="C230" s="8"/>
    </row>
    <row r="231" spans="3:3" ht="12.75" x14ac:dyDescent="0.2">
      <c r="C231" s="8"/>
    </row>
    <row r="232" spans="3:3" ht="12.75" x14ac:dyDescent="0.2">
      <c r="C232" s="8"/>
    </row>
    <row r="233" spans="3:3" ht="12.75" x14ac:dyDescent="0.2">
      <c r="C233" s="8"/>
    </row>
    <row r="234" spans="3:3" ht="12.75" x14ac:dyDescent="0.2">
      <c r="C234" s="8"/>
    </row>
    <row r="235" spans="3:3" ht="12.75" x14ac:dyDescent="0.2">
      <c r="C235" s="8"/>
    </row>
    <row r="236" spans="3:3" ht="12.75" x14ac:dyDescent="0.2">
      <c r="C236" s="8"/>
    </row>
    <row r="237" spans="3:3" ht="12.75" x14ac:dyDescent="0.2">
      <c r="C237" s="8"/>
    </row>
    <row r="238" spans="3:3" ht="12.75" x14ac:dyDescent="0.2">
      <c r="C238" s="8"/>
    </row>
    <row r="239" spans="3:3" ht="12.75" x14ac:dyDescent="0.2">
      <c r="C239" s="8"/>
    </row>
    <row r="240" spans="3:3" ht="12.75" x14ac:dyDescent="0.2">
      <c r="C240" s="8"/>
    </row>
    <row r="241" spans="3:3" ht="12.75" x14ac:dyDescent="0.2">
      <c r="C241" s="8"/>
    </row>
    <row r="242" spans="3:3" ht="12.75" x14ac:dyDescent="0.2">
      <c r="C242" s="8"/>
    </row>
    <row r="243" spans="3:3" ht="12.75" x14ac:dyDescent="0.2">
      <c r="C243" s="8"/>
    </row>
    <row r="244" spans="3:3" ht="12.75" x14ac:dyDescent="0.2">
      <c r="C244" s="8"/>
    </row>
    <row r="245" spans="3:3" ht="12.75" x14ac:dyDescent="0.2">
      <c r="C245" s="8"/>
    </row>
    <row r="246" spans="3:3" ht="12.75" x14ac:dyDescent="0.2">
      <c r="C246" s="8"/>
    </row>
    <row r="247" spans="3:3" ht="12.75" x14ac:dyDescent="0.2">
      <c r="C247" s="8"/>
    </row>
    <row r="248" spans="3:3" ht="12.75" x14ac:dyDescent="0.2">
      <c r="C248" s="8"/>
    </row>
    <row r="249" spans="3:3" ht="12.75" x14ac:dyDescent="0.2">
      <c r="C249" s="8"/>
    </row>
    <row r="250" spans="3:3" ht="12.75" x14ac:dyDescent="0.2">
      <c r="C250" s="8"/>
    </row>
    <row r="251" spans="3:3" ht="12.75" x14ac:dyDescent="0.2">
      <c r="C251" s="8"/>
    </row>
    <row r="252" spans="3:3" ht="12.75" x14ac:dyDescent="0.2">
      <c r="C252" s="8"/>
    </row>
    <row r="253" spans="3:3" ht="12.75" x14ac:dyDescent="0.2">
      <c r="C253" s="8"/>
    </row>
    <row r="254" spans="3:3" ht="12.75" x14ac:dyDescent="0.2">
      <c r="C254" s="8"/>
    </row>
    <row r="255" spans="3:3" ht="12.75" x14ac:dyDescent="0.2">
      <c r="C255" s="8"/>
    </row>
    <row r="256" spans="3:3" ht="12.75" x14ac:dyDescent="0.2">
      <c r="C256" s="8"/>
    </row>
    <row r="257" spans="3:3" ht="12.75" x14ac:dyDescent="0.2">
      <c r="C257" s="8"/>
    </row>
    <row r="258" spans="3:3" ht="12.75" x14ac:dyDescent="0.2">
      <c r="C258" s="8"/>
    </row>
    <row r="259" spans="3:3" ht="12.75" x14ac:dyDescent="0.2">
      <c r="C259" s="8"/>
    </row>
    <row r="260" spans="3:3" ht="12.75" x14ac:dyDescent="0.2">
      <c r="C260" s="8"/>
    </row>
    <row r="261" spans="3:3" ht="12.75" x14ac:dyDescent="0.2">
      <c r="C261" s="8"/>
    </row>
    <row r="262" spans="3:3" ht="12.75" x14ac:dyDescent="0.2">
      <c r="C262" s="8"/>
    </row>
    <row r="263" spans="3:3" ht="12.75" x14ac:dyDescent="0.2">
      <c r="C263" s="8"/>
    </row>
    <row r="264" spans="3:3" ht="12.75" x14ac:dyDescent="0.2">
      <c r="C264" s="8"/>
    </row>
    <row r="265" spans="3:3" ht="12.75" x14ac:dyDescent="0.2">
      <c r="C265" s="8"/>
    </row>
    <row r="266" spans="3:3" ht="12.75" x14ac:dyDescent="0.2">
      <c r="C266" s="8"/>
    </row>
    <row r="267" spans="3:3" ht="12.75" x14ac:dyDescent="0.2">
      <c r="C267" s="8"/>
    </row>
    <row r="268" spans="3:3" ht="12.75" x14ac:dyDescent="0.2">
      <c r="C268" s="8"/>
    </row>
    <row r="269" spans="3:3" ht="12.75" x14ac:dyDescent="0.2">
      <c r="C269" s="8"/>
    </row>
    <row r="270" spans="3:3" ht="12.75" x14ac:dyDescent="0.2">
      <c r="C270" s="8"/>
    </row>
    <row r="271" spans="3:3" ht="12.75" x14ac:dyDescent="0.2">
      <c r="C271" s="8"/>
    </row>
    <row r="272" spans="3:3" ht="12.75" x14ac:dyDescent="0.2">
      <c r="C272" s="8"/>
    </row>
    <row r="273" spans="3:3" ht="12.75" x14ac:dyDescent="0.2">
      <c r="C273" s="8"/>
    </row>
    <row r="274" spans="3:3" ht="12.75" x14ac:dyDescent="0.2">
      <c r="C274" s="8"/>
    </row>
    <row r="275" spans="3:3" ht="12.75" x14ac:dyDescent="0.2">
      <c r="C275" s="8"/>
    </row>
    <row r="276" spans="3:3" ht="12.75" x14ac:dyDescent="0.2">
      <c r="C276" s="8"/>
    </row>
    <row r="277" spans="3:3" ht="12.75" x14ac:dyDescent="0.2">
      <c r="C277" s="8"/>
    </row>
    <row r="278" spans="3:3" ht="12.75" x14ac:dyDescent="0.2">
      <c r="C278" s="8"/>
    </row>
    <row r="279" spans="3:3" ht="12.75" x14ac:dyDescent="0.2">
      <c r="C279" s="8"/>
    </row>
    <row r="280" spans="3:3" ht="12.75" x14ac:dyDescent="0.2">
      <c r="C280" s="8"/>
    </row>
    <row r="281" spans="3:3" ht="12.75" x14ac:dyDescent="0.2">
      <c r="C281" s="8"/>
    </row>
    <row r="282" spans="3:3" ht="12.75" x14ac:dyDescent="0.2">
      <c r="C282" s="8"/>
    </row>
    <row r="283" spans="3:3" ht="12.75" x14ac:dyDescent="0.2">
      <c r="C283" s="8"/>
    </row>
    <row r="284" spans="3:3" ht="12.75" x14ac:dyDescent="0.2">
      <c r="C284" s="8"/>
    </row>
    <row r="285" spans="3:3" ht="12.75" x14ac:dyDescent="0.2">
      <c r="C285" s="8"/>
    </row>
    <row r="286" spans="3:3" ht="12.75" x14ac:dyDescent="0.2">
      <c r="C286" s="8"/>
    </row>
    <row r="287" spans="3:3" ht="12.75" x14ac:dyDescent="0.2">
      <c r="C287" s="8"/>
    </row>
    <row r="288" spans="3:3" ht="12.75" x14ac:dyDescent="0.2">
      <c r="C288" s="8"/>
    </row>
    <row r="289" spans="3:3" ht="12.75" x14ac:dyDescent="0.2">
      <c r="C289" s="8"/>
    </row>
    <row r="290" spans="3:3" ht="12.75" x14ac:dyDescent="0.2">
      <c r="C290" s="8"/>
    </row>
    <row r="291" spans="3:3" ht="12.75" x14ac:dyDescent="0.2">
      <c r="C291" s="8"/>
    </row>
    <row r="292" spans="3:3" ht="12.75" x14ac:dyDescent="0.2">
      <c r="C292" s="8"/>
    </row>
    <row r="293" spans="3:3" ht="12.75" x14ac:dyDescent="0.2">
      <c r="C293" s="8"/>
    </row>
    <row r="294" spans="3:3" ht="12.75" x14ac:dyDescent="0.2">
      <c r="C294" s="8"/>
    </row>
    <row r="295" spans="3:3" ht="12.75" x14ac:dyDescent="0.2">
      <c r="C295" s="8"/>
    </row>
    <row r="296" spans="3:3" ht="12.75" x14ac:dyDescent="0.2">
      <c r="C296" s="8"/>
    </row>
    <row r="297" spans="3:3" ht="12.75" x14ac:dyDescent="0.2">
      <c r="C297" s="8"/>
    </row>
    <row r="298" spans="3:3" ht="12.75" x14ac:dyDescent="0.2">
      <c r="C298" s="8"/>
    </row>
    <row r="299" spans="3:3" ht="12.75" x14ac:dyDescent="0.2">
      <c r="C299" s="8"/>
    </row>
    <row r="300" spans="3:3" ht="12.75" x14ac:dyDescent="0.2">
      <c r="C300" s="8"/>
    </row>
    <row r="301" spans="3:3" ht="12.75" x14ac:dyDescent="0.2">
      <c r="C301" s="8"/>
    </row>
    <row r="302" spans="3:3" ht="12.75" x14ac:dyDescent="0.2">
      <c r="C302" s="8"/>
    </row>
    <row r="303" spans="3:3" ht="12.75" x14ac:dyDescent="0.2">
      <c r="C303" s="8"/>
    </row>
    <row r="304" spans="3:3" ht="12.75" x14ac:dyDescent="0.2">
      <c r="C304" s="8"/>
    </row>
    <row r="305" spans="3:3" ht="12.75" x14ac:dyDescent="0.2">
      <c r="C305" s="8"/>
    </row>
    <row r="306" spans="3:3" ht="12.75" x14ac:dyDescent="0.2">
      <c r="C306" s="8"/>
    </row>
    <row r="307" spans="3:3" ht="12.75" x14ac:dyDescent="0.2">
      <c r="C307" s="8"/>
    </row>
    <row r="308" spans="3:3" ht="12.75" x14ac:dyDescent="0.2">
      <c r="C308" s="8"/>
    </row>
    <row r="309" spans="3:3" ht="12.75" x14ac:dyDescent="0.2">
      <c r="C309" s="8"/>
    </row>
    <row r="310" spans="3:3" ht="12.75" x14ac:dyDescent="0.2">
      <c r="C310" s="8"/>
    </row>
    <row r="311" spans="3:3" ht="12.75" x14ac:dyDescent="0.2">
      <c r="C311" s="8"/>
    </row>
    <row r="312" spans="3:3" ht="12.75" x14ac:dyDescent="0.2">
      <c r="C312" s="8"/>
    </row>
    <row r="313" spans="3:3" ht="12.75" x14ac:dyDescent="0.2">
      <c r="C313" s="8"/>
    </row>
    <row r="314" spans="3:3" ht="12.75" x14ac:dyDescent="0.2">
      <c r="C314" s="8"/>
    </row>
    <row r="315" spans="3:3" ht="12.75" x14ac:dyDescent="0.2">
      <c r="C315" s="8"/>
    </row>
    <row r="316" spans="3:3" ht="12.75" x14ac:dyDescent="0.2">
      <c r="C316" s="8"/>
    </row>
    <row r="317" spans="3:3" ht="12.75" x14ac:dyDescent="0.2">
      <c r="C317" s="8"/>
    </row>
    <row r="318" spans="3:3" ht="12.75" x14ac:dyDescent="0.2">
      <c r="C318" s="8"/>
    </row>
    <row r="319" spans="3:3" ht="12.75" x14ac:dyDescent="0.2">
      <c r="C319" s="8"/>
    </row>
    <row r="320" spans="3:3" ht="12.75" x14ac:dyDescent="0.2">
      <c r="C320" s="8"/>
    </row>
    <row r="321" spans="3:3" ht="12.75" x14ac:dyDescent="0.2">
      <c r="C321" s="8"/>
    </row>
    <row r="322" spans="3:3" ht="12.75" x14ac:dyDescent="0.2">
      <c r="C322" s="8"/>
    </row>
    <row r="323" spans="3:3" ht="12.75" x14ac:dyDescent="0.2">
      <c r="C323" s="8"/>
    </row>
    <row r="324" spans="3:3" ht="12.75" x14ac:dyDescent="0.2">
      <c r="C324" s="8"/>
    </row>
    <row r="325" spans="3:3" ht="12.75" x14ac:dyDescent="0.2">
      <c r="C325" s="8"/>
    </row>
    <row r="326" spans="3:3" ht="12.75" x14ac:dyDescent="0.2">
      <c r="C326" s="8"/>
    </row>
    <row r="327" spans="3:3" ht="12.75" x14ac:dyDescent="0.2">
      <c r="C327" s="8"/>
    </row>
    <row r="328" spans="3:3" ht="12.75" x14ac:dyDescent="0.2">
      <c r="C328" s="8"/>
    </row>
    <row r="329" spans="3:3" ht="12.75" x14ac:dyDescent="0.2">
      <c r="C329" s="8"/>
    </row>
    <row r="330" spans="3:3" ht="12.75" x14ac:dyDescent="0.2">
      <c r="C330" s="8"/>
    </row>
    <row r="331" spans="3:3" ht="12.75" x14ac:dyDescent="0.2">
      <c r="C331" s="8"/>
    </row>
    <row r="332" spans="3:3" ht="12.75" x14ac:dyDescent="0.2">
      <c r="C332" s="8"/>
    </row>
    <row r="333" spans="3:3" ht="12.75" x14ac:dyDescent="0.2">
      <c r="C333" s="8"/>
    </row>
    <row r="334" spans="3:3" ht="12.75" x14ac:dyDescent="0.2">
      <c r="C334" s="8"/>
    </row>
    <row r="335" spans="3:3" ht="12.75" x14ac:dyDescent="0.2">
      <c r="C335" s="8"/>
    </row>
    <row r="336" spans="3:3" ht="12.75" x14ac:dyDescent="0.2">
      <c r="C336" s="8"/>
    </row>
    <row r="337" spans="3:3" ht="12.75" x14ac:dyDescent="0.2">
      <c r="C337" s="8"/>
    </row>
    <row r="338" spans="3:3" ht="12.75" x14ac:dyDescent="0.2">
      <c r="C338" s="8"/>
    </row>
    <row r="339" spans="3:3" ht="12.75" x14ac:dyDescent="0.2">
      <c r="C339" s="8"/>
    </row>
    <row r="340" spans="3:3" ht="12.75" x14ac:dyDescent="0.2">
      <c r="C340" s="8"/>
    </row>
    <row r="341" spans="3:3" ht="12.75" x14ac:dyDescent="0.2">
      <c r="C341" s="8"/>
    </row>
    <row r="342" spans="3:3" ht="12.75" x14ac:dyDescent="0.2">
      <c r="C342" s="8"/>
    </row>
    <row r="343" spans="3:3" ht="12.75" x14ac:dyDescent="0.2">
      <c r="C343" s="8"/>
    </row>
    <row r="344" spans="3:3" ht="12.75" x14ac:dyDescent="0.2">
      <c r="C344" s="8"/>
    </row>
    <row r="345" spans="3:3" ht="12.75" x14ac:dyDescent="0.2">
      <c r="C345" s="8"/>
    </row>
    <row r="346" spans="3:3" ht="12.75" x14ac:dyDescent="0.2">
      <c r="C346" s="8"/>
    </row>
    <row r="347" spans="3:3" ht="12.75" x14ac:dyDescent="0.2">
      <c r="C347" s="8"/>
    </row>
    <row r="348" spans="3:3" ht="12.75" x14ac:dyDescent="0.2">
      <c r="C348" s="8"/>
    </row>
    <row r="349" spans="3:3" ht="12.75" x14ac:dyDescent="0.2">
      <c r="C349" s="8"/>
    </row>
    <row r="350" spans="3:3" ht="12.75" x14ac:dyDescent="0.2">
      <c r="C350" s="8"/>
    </row>
    <row r="351" spans="3:3" ht="12.75" x14ac:dyDescent="0.2">
      <c r="C351" s="8"/>
    </row>
    <row r="352" spans="3:3" ht="12.75" x14ac:dyDescent="0.2">
      <c r="C352" s="8"/>
    </row>
    <row r="353" spans="3:3" ht="12.75" x14ac:dyDescent="0.2">
      <c r="C353" s="8"/>
    </row>
    <row r="354" spans="3:3" ht="12.75" x14ac:dyDescent="0.2">
      <c r="C354" s="8"/>
    </row>
    <row r="355" spans="3:3" ht="12.75" x14ac:dyDescent="0.2">
      <c r="C355" s="8"/>
    </row>
    <row r="356" spans="3:3" ht="12.75" x14ac:dyDescent="0.2">
      <c r="C356" s="8"/>
    </row>
    <row r="357" spans="3:3" ht="12.75" x14ac:dyDescent="0.2">
      <c r="C357" s="8"/>
    </row>
    <row r="358" spans="3:3" ht="12.75" x14ac:dyDescent="0.2">
      <c r="C358" s="8"/>
    </row>
    <row r="359" spans="3:3" ht="12.75" x14ac:dyDescent="0.2">
      <c r="C359" s="8"/>
    </row>
    <row r="360" spans="3:3" ht="12.75" x14ac:dyDescent="0.2">
      <c r="C360" s="8"/>
    </row>
    <row r="361" spans="3:3" ht="12.75" x14ac:dyDescent="0.2">
      <c r="C361" s="8"/>
    </row>
    <row r="362" spans="3:3" ht="12.75" x14ac:dyDescent="0.2">
      <c r="C362" s="8"/>
    </row>
    <row r="363" spans="3:3" ht="12.75" x14ac:dyDescent="0.2">
      <c r="C363" s="8"/>
    </row>
    <row r="364" spans="3:3" ht="12.75" x14ac:dyDescent="0.2">
      <c r="C364" s="8"/>
    </row>
    <row r="365" spans="3:3" ht="12.75" x14ac:dyDescent="0.2">
      <c r="C365" s="8"/>
    </row>
    <row r="366" spans="3:3" ht="12.75" x14ac:dyDescent="0.2">
      <c r="C366" s="8"/>
    </row>
    <row r="367" spans="3:3" ht="12.75" x14ac:dyDescent="0.2">
      <c r="C367" s="8"/>
    </row>
    <row r="368" spans="3:3" ht="12.75" x14ac:dyDescent="0.2">
      <c r="C368" s="8"/>
    </row>
    <row r="369" spans="3:3" ht="12.75" x14ac:dyDescent="0.2">
      <c r="C369" s="8"/>
    </row>
    <row r="370" spans="3:3" ht="12.75" x14ac:dyDescent="0.2">
      <c r="C370" s="8"/>
    </row>
    <row r="371" spans="3:3" ht="12.75" x14ac:dyDescent="0.2">
      <c r="C371" s="8"/>
    </row>
    <row r="372" spans="3:3" ht="12.75" x14ac:dyDescent="0.2">
      <c r="C372" s="8"/>
    </row>
    <row r="373" spans="3:3" ht="12.75" x14ac:dyDescent="0.2">
      <c r="C373" s="8"/>
    </row>
    <row r="374" spans="3:3" ht="12.75" x14ac:dyDescent="0.2">
      <c r="C374" s="8"/>
    </row>
    <row r="375" spans="3:3" ht="12.75" x14ac:dyDescent="0.2">
      <c r="C375" s="8"/>
    </row>
    <row r="376" spans="3:3" ht="12.75" x14ac:dyDescent="0.2">
      <c r="C376" s="8"/>
    </row>
    <row r="377" spans="3:3" ht="12.75" x14ac:dyDescent="0.2">
      <c r="C377" s="8"/>
    </row>
    <row r="378" spans="3:3" ht="12.75" x14ac:dyDescent="0.2">
      <c r="C378" s="8"/>
    </row>
    <row r="379" spans="3:3" ht="12.75" x14ac:dyDescent="0.2">
      <c r="C379" s="8"/>
    </row>
    <row r="380" spans="3:3" ht="12.75" x14ac:dyDescent="0.2">
      <c r="C380" s="8"/>
    </row>
    <row r="381" spans="3:3" ht="12.75" x14ac:dyDescent="0.2">
      <c r="C381" s="8"/>
    </row>
    <row r="382" spans="3:3" ht="12.75" x14ac:dyDescent="0.2">
      <c r="C382" s="8"/>
    </row>
    <row r="383" spans="3:3" ht="12.75" x14ac:dyDescent="0.2">
      <c r="C383" s="8"/>
    </row>
    <row r="384" spans="3:3" ht="12.75" x14ac:dyDescent="0.2">
      <c r="C384" s="8"/>
    </row>
    <row r="385" spans="3:3" ht="12.75" x14ac:dyDescent="0.2">
      <c r="C385" s="8"/>
    </row>
    <row r="386" spans="3:3" ht="12.75" x14ac:dyDescent="0.2">
      <c r="C386" s="8"/>
    </row>
    <row r="387" spans="3:3" ht="12.75" x14ac:dyDescent="0.2">
      <c r="C387" s="8"/>
    </row>
    <row r="388" spans="3:3" ht="12.75" x14ac:dyDescent="0.2">
      <c r="C388" s="8"/>
    </row>
    <row r="389" spans="3:3" ht="12.75" x14ac:dyDescent="0.2">
      <c r="C389" s="8"/>
    </row>
    <row r="390" spans="3:3" ht="12.75" x14ac:dyDescent="0.2">
      <c r="C390" s="8"/>
    </row>
    <row r="391" spans="3:3" ht="12.75" x14ac:dyDescent="0.2">
      <c r="C391" s="8"/>
    </row>
    <row r="392" spans="3:3" ht="12.75" x14ac:dyDescent="0.2">
      <c r="C392" s="8"/>
    </row>
    <row r="393" spans="3:3" ht="12.75" x14ac:dyDescent="0.2">
      <c r="C393" s="8"/>
    </row>
    <row r="394" spans="3:3" ht="12.75" x14ac:dyDescent="0.2">
      <c r="C394" s="8"/>
    </row>
    <row r="395" spans="3:3" ht="12.75" x14ac:dyDescent="0.2">
      <c r="C395" s="8"/>
    </row>
    <row r="396" spans="3:3" ht="12.75" x14ac:dyDescent="0.2">
      <c r="C396" s="8"/>
    </row>
    <row r="397" spans="3:3" ht="12.75" x14ac:dyDescent="0.2">
      <c r="C397" s="8"/>
    </row>
    <row r="398" spans="3:3" ht="12.75" x14ac:dyDescent="0.2">
      <c r="C398" s="8"/>
    </row>
    <row r="399" spans="3:3" ht="12.75" x14ac:dyDescent="0.2">
      <c r="C399" s="8"/>
    </row>
    <row r="400" spans="3:3" ht="12.75" x14ac:dyDescent="0.2">
      <c r="C400" s="8"/>
    </row>
    <row r="401" spans="3:3" ht="12.75" x14ac:dyDescent="0.2">
      <c r="C401" s="8"/>
    </row>
    <row r="402" spans="3:3" ht="12.75" x14ac:dyDescent="0.2">
      <c r="C402" s="8"/>
    </row>
    <row r="403" spans="3:3" ht="12.75" x14ac:dyDescent="0.2">
      <c r="C403" s="8"/>
    </row>
    <row r="404" spans="3:3" ht="12.75" x14ac:dyDescent="0.2">
      <c r="C404" s="8"/>
    </row>
    <row r="405" spans="3:3" ht="12.75" x14ac:dyDescent="0.2">
      <c r="C405" s="8"/>
    </row>
    <row r="406" spans="3:3" ht="12.75" x14ac:dyDescent="0.2">
      <c r="C406" s="8"/>
    </row>
    <row r="407" spans="3:3" ht="12.75" x14ac:dyDescent="0.2">
      <c r="C407" s="8"/>
    </row>
    <row r="408" spans="3:3" ht="12.75" x14ac:dyDescent="0.2">
      <c r="C408" s="8"/>
    </row>
    <row r="409" spans="3:3" ht="12.75" x14ac:dyDescent="0.2">
      <c r="C409" s="8"/>
    </row>
    <row r="410" spans="3:3" ht="12.75" x14ac:dyDescent="0.2">
      <c r="C410" s="8"/>
    </row>
    <row r="411" spans="3:3" ht="12.75" x14ac:dyDescent="0.2">
      <c r="C411" s="8"/>
    </row>
    <row r="412" spans="3:3" ht="12.75" x14ac:dyDescent="0.2">
      <c r="C412" s="8"/>
    </row>
    <row r="413" spans="3:3" ht="12.75" x14ac:dyDescent="0.2">
      <c r="C413" s="8"/>
    </row>
    <row r="414" spans="3:3" ht="12.75" x14ac:dyDescent="0.2">
      <c r="C414" s="8"/>
    </row>
    <row r="415" spans="3:3" ht="12.75" x14ac:dyDescent="0.2">
      <c r="C415" s="8"/>
    </row>
    <row r="416" spans="3:3" ht="12.75" x14ac:dyDescent="0.2">
      <c r="C416" s="8"/>
    </row>
    <row r="417" spans="3:3" ht="12.75" x14ac:dyDescent="0.2">
      <c r="C417" s="8"/>
    </row>
    <row r="418" spans="3:3" ht="12.75" x14ac:dyDescent="0.2">
      <c r="C418" s="8"/>
    </row>
    <row r="419" spans="3:3" ht="12.75" x14ac:dyDescent="0.2">
      <c r="C419" s="8"/>
    </row>
    <row r="420" spans="3:3" ht="12.75" x14ac:dyDescent="0.2">
      <c r="C420" s="8"/>
    </row>
    <row r="421" spans="3:3" ht="12.75" x14ac:dyDescent="0.2">
      <c r="C421" s="8"/>
    </row>
    <row r="422" spans="3:3" ht="12.75" x14ac:dyDescent="0.2">
      <c r="C422" s="8"/>
    </row>
    <row r="423" spans="3:3" ht="12.75" x14ac:dyDescent="0.2">
      <c r="C423" s="8"/>
    </row>
    <row r="424" spans="3:3" ht="12.75" x14ac:dyDescent="0.2">
      <c r="C424" s="8"/>
    </row>
    <row r="425" spans="3:3" ht="12.75" x14ac:dyDescent="0.2">
      <c r="C425" s="8"/>
    </row>
    <row r="426" spans="3:3" ht="12.75" x14ac:dyDescent="0.2">
      <c r="C426" s="8"/>
    </row>
    <row r="427" spans="3:3" ht="12.75" x14ac:dyDescent="0.2">
      <c r="C427" s="8"/>
    </row>
    <row r="428" spans="3:3" ht="12.75" x14ac:dyDescent="0.2">
      <c r="C428" s="8"/>
    </row>
    <row r="429" spans="3:3" ht="12.75" x14ac:dyDescent="0.2">
      <c r="C429" s="8"/>
    </row>
    <row r="430" spans="3:3" ht="12.75" x14ac:dyDescent="0.2">
      <c r="C430" s="8"/>
    </row>
    <row r="431" spans="3:3" ht="12.75" x14ac:dyDescent="0.2">
      <c r="C431" s="8"/>
    </row>
    <row r="432" spans="3:3" ht="12.75" x14ac:dyDescent="0.2">
      <c r="C432" s="8"/>
    </row>
    <row r="433" spans="3:3" ht="12.75" x14ac:dyDescent="0.2">
      <c r="C433" s="8"/>
    </row>
    <row r="434" spans="3:3" ht="12.75" x14ac:dyDescent="0.2">
      <c r="C434" s="8"/>
    </row>
    <row r="435" spans="3:3" ht="12.75" x14ac:dyDescent="0.2">
      <c r="C435" s="8"/>
    </row>
    <row r="436" spans="3:3" ht="12.75" x14ac:dyDescent="0.2">
      <c r="C436" s="8"/>
    </row>
    <row r="437" spans="3:3" ht="12.75" x14ac:dyDescent="0.2">
      <c r="C437" s="8"/>
    </row>
    <row r="438" spans="3:3" ht="12.75" x14ac:dyDescent="0.2">
      <c r="C438" s="8"/>
    </row>
    <row r="439" spans="3:3" ht="12.75" x14ac:dyDescent="0.2">
      <c r="C439" s="8"/>
    </row>
    <row r="440" spans="3:3" ht="12.75" x14ac:dyDescent="0.2">
      <c r="C440" s="8"/>
    </row>
    <row r="441" spans="3:3" ht="12.75" x14ac:dyDescent="0.2">
      <c r="C441" s="8"/>
    </row>
    <row r="442" spans="3:3" ht="12.75" x14ac:dyDescent="0.2">
      <c r="C442" s="8"/>
    </row>
    <row r="443" spans="3:3" ht="12.75" x14ac:dyDescent="0.2">
      <c r="C443" s="8"/>
    </row>
    <row r="444" spans="3:3" ht="12.75" x14ac:dyDescent="0.2">
      <c r="C444" s="8"/>
    </row>
    <row r="445" spans="3:3" ht="12.75" x14ac:dyDescent="0.2">
      <c r="C445" s="8"/>
    </row>
    <row r="446" spans="3:3" ht="12.75" x14ac:dyDescent="0.2">
      <c r="C446" s="8"/>
    </row>
    <row r="447" spans="3:3" ht="12.75" x14ac:dyDescent="0.2">
      <c r="C447" s="8"/>
    </row>
    <row r="448" spans="3:3" ht="12.75" x14ac:dyDescent="0.2">
      <c r="C448" s="8"/>
    </row>
    <row r="449" spans="3:3" ht="12.75" x14ac:dyDescent="0.2">
      <c r="C449" s="8"/>
    </row>
    <row r="450" spans="3:3" ht="12.75" x14ac:dyDescent="0.2">
      <c r="C450" s="8"/>
    </row>
    <row r="451" spans="3:3" ht="12.75" x14ac:dyDescent="0.2">
      <c r="C451" s="8"/>
    </row>
    <row r="452" spans="3:3" ht="12.75" x14ac:dyDescent="0.2">
      <c r="C452" s="8"/>
    </row>
    <row r="453" spans="3:3" ht="12.75" x14ac:dyDescent="0.2">
      <c r="C453" s="8"/>
    </row>
    <row r="454" spans="3:3" ht="12.75" x14ac:dyDescent="0.2">
      <c r="C454" s="8"/>
    </row>
    <row r="455" spans="3:3" ht="12.75" x14ac:dyDescent="0.2">
      <c r="C455" s="8"/>
    </row>
    <row r="456" spans="3:3" ht="12.75" x14ac:dyDescent="0.2">
      <c r="C456" s="8"/>
    </row>
    <row r="457" spans="3:3" ht="12.75" x14ac:dyDescent="0.2">
      <c r="C457" s="8"/>
    </row>
    <row r="458" spans="3:3" ht="12.75" x14ac:dyDescent="0.2">
      <c r="C458" s="8"/>
    </row>
    <row r="459" spans="3:3" ht="12.75" x14ac:dyDescent="0.2">
      <c r="C459" s="8"/>
    </row>
    <row r="460" spans="3:3" ht="12.75" x14ac:dyDescent="0.2">
      <c r="C460" s="8"/>
    </row>
    <row r="461" spans="3:3" ht="12.75" x14ac:dyDescent="0.2">
      <c r="C461" s="8"/>
    </row>
    <row r="462" spans="3:3" ht="12.75" x14ac:dyDescent="0.2">
      <c r="C462" s="8"/>
    </row>
    <row r="463" spans="3:3" ht="12.75" x14ac:dyDescent="0.2">
      <c r="C463" s="8"/>
    </row>
    <row r="464" spans="3:3" ht="12.75" x14ac:dyDescent="0.2">
      <c r="C464" s="8"/>
    </row>
    <row r="465" spans="3:3" ht="12.75" x14ac:dyDescent="0.2">
      <c r="C465" s="8"/>
    </row>
    <row r="466" spans="3:3" ht="12.75" x14ac:dyDescent="0.2">
      <c r="C466" s="8"/>
    </row>
    <row r="467" spans="3:3" ht="12.75" x14ac:dyDescent="0.2">
      <c r="C467" s="8"/>
    </row>
    <row r="468" spans="3:3" ht="12.75" x14ac:dyDescent="0.2">
      <c r="C468" s="8"/>
    </row>
    <row r="469" spans="3:3" ht="12.75" x14ac:dyDescent="0.2">
      <c r="C469" s="8"/>
    </row>
    <row r="470" spans="3:3" ht="12.75" x14ac:dyDescent="0.2">
      <c r="C470" s="8"/>
    </row>
    <row r="471" spans="3:3" ht="12.75" x14ac:dyDescent="0.2">
      <c r="C471" s="8"/>
    </row>
    <row r="472" spans="3:3" ht="12.75" x14ac:dyDescent="0.2">
      <c r="C472" s="8"/>
    </row>
    <row r="473" spans="3:3" ht="12.75" x14ac:dyDescent="0.2">
      <c r="C473" s="8"/>
    </row>
    <row r="474" spans="3:3" ht="12.75" x14ac:dyDescent="0.2">
      <c r="C474" s="8"/>
    </row>
    <row r="475" spans="3:3" ht="12.75" x14ac:dyDescent="0.2">
      <c r="C475" s="8"/>
    </row>
    <row r="476" spans="3:3" ht="12.75" x14ac:dyDescent="0.2">
      <c r="C476" s="8"/>
    </row>
    <row r="477" spans="3:3" ht="12.75" x14ac:dyDescent="0.2">
      <c r="C477" s="8"/>
    </row>
    <row r="478" spans="3:3" ht="12.75" x14ac:dyDescent="0.2">
      <c r="C478" s="8"/>
    </row>
    <row r="479" spans="3:3" ht="12.75" x14ac:dyDescent="0.2">
      <c r="C479" s="8"/>
    </row>
    <row r="480" spans="3:3" ht="12.75" x14ac:dyDescent="0.2">
      <c r="C480" s="8"/>
    </row>
    <row r="481" spans="3:3" ht="12.75" x14ac:dyDescent="0.2">
      <c r="C481" s="8"/>
    </row>
    <row r="482" spans="3:3" ht="12.75" x14ac:dyDescent="0.2">
      <c r="C482" s="8"/>
    </row>
    <row r="483" spans="3:3" ht="12.75" x14ac:dyDescent="0.2">
      <c r="C483" s="8"/>
    </row>
    <row r="484" spans="3:3" ht="12.75" x14ac:dyDescent="0.2">
      <c r="C484" s="8"/>
    </row>
    <row r="485" spans="3:3" ht="12.75" x14ac:dyDescent="0.2">
      <c r="C485" s="8"/>
    </row>
    <row r="486" spans="3:3" ht="12.75" x14ac:dyDescent="0.2">
      <c r="C486" s="8"/>
    </row>
    <row r="487" spans="3:3" ht="12.75" x14ac:dyDescent="0.2">
      <c r="C487" s="8"/>
    </row>
    <row r="488" spans="3:3" ht="12.75" x14ac:dyDescent="0.2">
      <c r="C488" s="8"/>
    </row>
    <row r="489" spans="3:3" ht="12.75" x14ac:dyDescent="0.2">
      <c r="C489" s="8"/>
    </row>
    <row r="490" spans="3:3" ht="12.75" x14ac:dyDescent="0.2">
      <c r="C490" s="8"/>
    </row>
    <row r="491" spans="3:3" ht="12.75" x14ac:dyDescent="0.2">
      <c r="C491" s="8"/>
    </row>
    <row r="492" spans="3:3" ht="12.75" x14ac:dyDescent="0.2">
      <c r="C492" s="8"/>
    </row>
    <row r="493" spans="3:3" ht="12.75" x14ac:dyDescent="0.2">
      <c r="C493" s="8"/>
    </row>
    <row r="494" spans="3:3" ht="12.75" x14ac:dyDescent="0.2">
      <c r="C494" s="8"/>
    </row>
    <row r="495" spans="3:3" ht="12.75" x14ac:dyDescent="0.2">
      <c r="C495" s="8"/>
    </row>
    <row r="496" spans="3:3" ht="12.75" x14ac:dyDescent="0.2">
      <c r="C496" s="8"/>
    </row>
    <row r="497" spans="3:3" ht="12.75" x14ac:dyDescent="0.2">
      <c r="C497" s="8"/>
    </row>
    <row r="498" spans="3:3" ht="12.75" x14ac:dyDescent="0.2">
      <c r="C498" s="8"/>
    </row>
    <row r="499" spans="3:3" ht="12.75" x14ac:dyDescent="0.2">
      <c r="C499" s="8"/>
    </row>
    <row r="500" spans="3:3" ht="12.75" x14ac:dyDescent="0.2">
      <c r="C500" s="8"/>
    </row>
    <row r="501" spans="3:3" ht="12.75" x14ac:dyDescent="0.2">
      <c r="C501" s="8"/>
    </row>
    <row r="502" spans="3:3" ht="12.75" x14ac:dyDescent="0.2">
      <c r="C502" s="8"/>
    </row>
    <row r="503" spans="3:3" ht="12.75" x14ac:dyDescent="0.2">
      <c r="C503" s="8"/>
    </row>
    <row r="504" spans="3:3" ht="12.75" x14ac:dyDescent="0.2">
      <c r="C504" s="8"/>
    </row>
    <row r="505" spans="3:3" ht="12.75" x14ac:dyDescent="0.2">
      <c r="C505" s="8"/>
    </row>
    <row r="506" spans="3:3" ht="12.75" x14ac:dyDescent="0.2">
      <c r="C506" s="8"/>
    </row>
    <row r="507" spans="3:3" ht="12.75" x14ac:dyDescent="0.2">
      <c r="C507" s="8"/>
    </row>
    <row r="508" spans="3:3" ht="12.75" x14ac:dyDescent="0.2">
      <c r="C508" s="8"/>
    </row>
    <row r="509" spans="3:3" ht="12.75" x14ac:dyDescent="0.2">
      <c r="C509" s="8"/>
    </row>
    <row r="510" spans="3:3" ht="12.75" x14ac:dyDescent="0.2">
      <c r="C510" s="8"/>
    </row>
    <row r="511" spans="3:3" ht="12.75" x14ac:dyDescent="0.2">
      <c r="C511" s="8"/>
    </row>
    <row r="512" spans="3:3" ht="12.75" x14ac:dyDescent="0.2">
      <c r="C512" s="8"/>
    </row>
    <row r="513" spans="3:3" ht="12.75" x14ac:dyDescent="0.2">
      <c r="C513" s="8"/>
    </row>
    <row r="514" spans="3:3" ht="12.75" x14ac:dyDescent="0.2">
      <c r="C514" s="8"/>
    </row>
    <row r="515" spans="3:3" ht="12.75" x14ac:dyDescent="0.2">
      <c r="C515" s="8"/>
    </row>
    <row r="516" spans="3:3" ht="12.75" x14ac:dyDescent="0.2">
      <c r="C516" s="8"/>
    </row>
    <row r="517" spans="3:3" ht="12.75" x14ac:dyDescent="0.2">
      <c r="C517" s="8"/>
    </row>
    <row r="518" spans="3:3" ht="12.75" x14ac:dyDescent="0.2">
      <c r="C518" s="8"/>
    </row>
    <row r="519" spans="3:3" ht="12.75" x14ac:dyDescent="0.2">
      <c r="C519" s="8"/>
    </row>
    <row r="520" spans="3:3" ht="12.75" x14ac:dyDescent="0.2">
      <c r="C520" s="8"/>
    </row>
    <row r="521" spans="3:3" ht="12.75" x14ac:dyDescent="0.2">
      <c r="C521" s="8"/>
    </row>
    <row r="522" spans="3:3" ht="12.75" x14ac:dyDescent="0.2">
      <c r="C522" s="8"/>
    </row>
    <row r="523" spans="3:3" ht="12.75" x14ac:dyDescent="0.2">
      <c r="C523" s="8"/>
    </row>
    <row r="524" spans="3:3" ht="12.75" x14ac:dyDescent="0.2">
      <c r="C524" s="8"/>
    </row>
    <row r="525" spans="3:3" ht="12.75" x14ac:dyDescent="0.2">
      <c r="C525" s="8"/>
    </row>
    <row r="526" spans="3:3" ht="12.75" x14ac:dyDescent="0.2">
      <c r="C526" s="8"/>
    </row>
    <row r="527" spans="3:3" ht="12.75" x14ac:dyDescent="0.2">
      <c r="C527" s="8"/>
    </row>
    <row r="528" spans="3:3" ht="12.75" x14ac:dyDescent="0.2">
      <c r="C528" s="8"/>
    </row>
    <row r="529" spans="3:3" ht="12.75" x14ac:dyDescent="0.2">
      <c r="C529" s="8"/>
    </row>
    <row r="530" spans="3:3" ht="12.75" x14ac:dyDescent="0.2">
      <c r="C530" s="8"/>
    </row>
    <row r="531" spans="3:3" ht="12.75" x14ac:dyDescent="0.2">
      <c r="C531" s="8"/>
    </row>
    <row r="532" spans="3:3" ht="12.75" x14ac:dyDescent="0.2">
      <c r="C532" s="8"/>
    </row>
    <row r="533" spans="3:3" ht="12.75" x14ac:dyDescent="0.2">
      <c r="C533" s="8"/>
    </row>
    <row r="534" spans="3:3" ht="12.75" x14ac:dyDescent="0.2">
      <c r="C534" s="8"/>
    </row>
    <row r="535" spans="3:3" ht="12.75" x14ac:dyDescent="0.2">
      <c r="C535" s="8"/>
    </row>
    <row r="536" spans="3:3" ht="12.75" x14ac:dyDescent="0.2">
      <c r="C536" s="8"/>
    </row>
    <row r="537" spans="3:3" ht="12.75" x14ac:dyDescent="0.2">
      <c r="C537" s="8"/>
    </row>
    <row r="538" spans="3:3" ht="12.75" x14ac:dyDescent="0.2">
      <c r="C538" s="8"/>
    </row>
    <row r="539" spans="3:3" ht="12.75" x14ac:dyDescent="0.2">
      <c r="C539" s="8"/>
    </row>
    <row r="540" spans="3:3" ht="12.75" x14ac:dyDescent="0.2">
      <c r="C540" s="8"/>
    </row>
    <row r="541" spans="3:3" ht="12.75" x14ac:dyDescent="0.2">
      <c r="C541" s="8"/>
    </row>
    <row r="542" spans="3:3" ht="12.75" x14ac:dyDescent="0.2">
      <c r="C542" s="8"/>
    </row>
    <row r="543" spans="3:3" ht="12.75" x14ac:dyDescent="0.2">
      <c r="C543" s="8"/>
    </row>
    <row r="544" spans="3:3" ht="12.75" x14ac:dyDescent="0.2">
      <c r="C544" s="8"/>
    </row>
    <row r="545" spans="3:3" ht="12.75" x14ac:dyDescent="0.2">
      <c r="C545" s="8"/>
    </row>
    <row r="546" spans="3:3" ht="12.75" x14ac:dyDescent="0.2">
      <c r="C546" s="8"/>
    </row>
    <row r="547" spans="3:3" ht="12.75" x14ac:dyDescent="0.2">
      <c r="C547" s="8"/>
    </row>
    <row r="548" spans="3:3" ht="12.75" x14ac:dyDescent="0.2">
      <c r="C548" s="8"/>
    </row>
    <row r="549" spans="3:3" ht="12.75" x14ac:dyDescent="0.2">
      <c r="C549" s="8"/>
    </row>
    <row r="550" spans="3:3" ht="12.75" x14ac:dyDescent="0.2">
      <c r="C550" s="8"/>
    </row>
    <row r="551" spans="3:3" ht="12.75" x14ac:dyDescent="0.2">
      <c r="C551" s="8"/>
    </row>
    <row r="552" spans="3:3" ht="12.75" x14ac:dyDescent="0.2">
      <c r="C552" s="8"/>
    </row>
    <row r="553" spans="3:3" ht="12.75" x14ac:dyDescent="0.2">
      <c r="C553" s="8"/>
    </row>
    <row r="554" spans="3:3" ht="12.75" x14ac:dyDescent="0.2">
      <c r="C554" s="8"/>
    </row>
    <row r="555" spans="3:3" ht="12.75" x14ac:dyDescent="0.2">
      <c r="C555" s="8"/>
    </row>
    <row r="556" spans="3:3" ht="12.75" x14ac:dyDescent="0.2">
      <c r="C556" s="8"/>
    </row>
    <row r="557" spans="3:3" ht="12.75" x14ac:dyDescent="0.2">
      <c r="C557" s="8"/>
    </row>
    <row r="558" spans="3:3" ht="12.75" x14ac:dyDescent="0.2">
      <c r="C558" s="8"/>
    </row>
    <row r="559" spans="3:3" ht="12.75" x14ac:dyDescent="0.2">
      <c r="C559" s="8"/>
    </row>
    <row r="560" spans="3:3" ht="12.75" x14ac:dyDescent="0.2">
      <c r="C560" s="8"/>
    </row>
    <row r="561" spans="3:3" ht="12.75" x14ac:dyDescent="0.2">
      <c r="C561" s="8"/>
    </row>
    <row r="562" spans="3:3" ht="12.75" x14ac:dyDescent="0.2">
      <c r="C562" s="8"/>
    </row>
    <row r="563" spans="3:3" ht="12.75" x14ac:dyDescent="0.2">
      <c r="C563" s="8"/>
    </row>
    <row r="564" spans="3:3" ht="12.75" x14ac:dyDescent="0.2">
      <c r="C564" s="8"/>
    </row>
    <row r="565" spans="3:3" ht="12.75" x14ac:dyDescent="0.2">
      <c r="C565" s="8"/>
    </row>
    <row r="566" spans="3:3" ht="12.75" x14ac:dyDescent="0.2">
      <c r="C566" s="8"/>
    </row>
    <row r="567" spans="3:3" ht="12.75" x14ac:dyDescent="0.2">
      <c r="C567" s="8"/>
    </row>
    <row r="568" spans="3:3" ht="12.75" x14ac:dyDescent="0.2">
      <c r="C568" s="8"/>
    </row>
    <row r="569" spans="3:3" ht="12.75" x14ac:dyDescent="0.2">
      <c r="C569" s="8"/>
    </row>
    <row r="570" spans="3:3" ht="12.75" x14ac:dyDescent="0.2">
      <c r="C570" s="8"/>
    </row>
    <row r="571" spans="3:3" ht="12.75" x14ac:dyDescent="0.2">
      <c r="C571" s="8"/>
    </row>
    <row r="572" spans="3:3" ht="12.75" x14ac:dyDescent="0.2">
      <c r="C572" s="8"/>
    </row>
    <row r="573" spans="3:3" ht="12.75" x14ac:dyDescent="0.2">
      <c r="C573" s="8"/>
    </row>
    <row r="574" spans="3:3" ht="12.75" x14ac:dyDescent="0.2">
      <c r="C574" s="8"/>
    </row>
    <row r="575" spans="3:3" ht="12.75" x14ac:dyDescent="0.2">
      <c r="C575" s="8"/>
    </row>
    <row r="576" spans="3:3" ht="12.75" x14ac:dyDescent="0.2">
      <c r="C576" s="8"/>
    </row>
    <row r="577" spans="3:3" ht="12.75" x14ac:dyDescent="0.2">
      <c r="C577" s="8"/>
    </row>
    <row r="578" spans="3:3" ht="12.75" x14ac:dyDescent="0.2">
      <c r="C578" s="8"/>
    </row>
    <row r="579" spans="3:3" ht="12.75" x14ac:dyDescent="0.2">
      <c r="C579" s="8"/>
    </row>
    <row r="580" spans="3:3" ht="12.75" x14ac:dyDescent="0.2">
      <c r="C580" s="8"/>
    </row>
    <row r="581" spans="3:3" ht="12.75" x14ac:dyDescent="0.2">
      <c r="C581" s="8"/>
    </row>
    <row r="582" spans="3:3" ht="12.75" x14ac:dyDescent="0.2">
      <c r="C582" s="8"/>
    </row>
    <row r="583" spans="3:3" ht="12.75" x14ac:dyDescent="0.2">
      <c r="C583" s="8"/>
    </row>
    <row r="584" spans="3:3" ht="12.75" x14ac:dyDescent="0.2">
      <c r="C584" s="8"/>
    </row>
    <row r="585" spans="3:3" ht="12.75" x14ac:dyDescent="0.2">
      <c r="C585" s="8"/>
    </row>
    <row r="586" spans="3:3" ht="12.75" x14ac:dyDescent="0.2">
      <c r="C586" s="8"/>
    </row>
    <row r="587" spans="3:3" ht="12.75" x14ac:dyDescent="0.2">
      <c r="C587" s="8"/>
    </row>
    <row r="588" spans="3:3" ht="12.75" x14ac:dyDescent="0.2">
      <c r="C588" s="8"/>
    </row>
    <row r="589" spans="3:3" ht="12.75" x14ac:dyDescent="0.2">
      <c r="C589" s="8"/>
    </row>
    <row r="590" spans="3:3" ht="12.75" x14ac:dyDescent="0.2">
      <c r="C590" s="8"/>
    </row>
    <row r="591" spans="3:3" ht="12.75" x14ac:dyDescent="0.2">
      <c r="C591" s="8"/>
    </row>
    <row r="592" spans="3:3" ht="12.75" x14ac:dyDescent="0.2">
      <c r="C592" s="8"/>
    </row>
    <row r="593" spans="3:3" ht="12.75" x14ac:dyDescent="0.2">
      <c r="C593" s="8"/>
    </row>
    <row r="594" spans="3:3" ht="12.75" x14ac:dyDescent="0.2">
      <c r="C594" s="8"/>
    </row>
    <row r="595" spans="3:3" ht="12.75" x14ac:dyDescent="0.2">
      <c r="C595" s="8"/>
    </row>
    <row r="596" spans="3:3" ht="12.75" x14ac:dyDescent="0.2">
      <c r="C596" s="8"/>
    </row>
    <row r="597" spans="3:3" ht="12.75" x14ac:dyDescent="0.2">
      <c r="C597" s="8"/>
    </row>
    <row r="598" spans="3:3" ht="12.75" x14ac:dyDescent="0.2">
      <c r="C598" s="8"/>
    </row>
    <row r="599" spans="3:3" ht="12.75" x14ac:dyDescent="0.2">
      <c r="C599" s="8"/>
    </row>
    <row r="600" spans="3:3" ht="12.75" x14ac:dyDescent="0.2">
      <c r="C600" s="8"/>
    </row>
    <row r="601" spans="3:3" ht="12.75" x14ac:dyDescent="0.2">
      <c r="C601" s="8"/>
    </row>
    <row r="602" spans="3:3" ht="12.75" x14ac:dyDescent="0.2">
      <c r="C602" s="8"/>
    </row>
    <row r="603" spans="3:3" ht="12.75" x14ac:dyDescent="0.2">
      <c r="C603" s="8"/>
    </row>
    <row r="604" spans="3:3" ht="12.75" x14ac:dyDescent="0.2">
      <c r="C604" s="8"/>
    </row>
    <row r="605" spans="3:3" ht="12.75" x14ac:dyDescent="0.2">
      <c r="C605" s="8"/>
    </row>
    <row r="606" spans="3:3" ht="12.75" x14ac:dyDescent="0.2">
      <c r="C606" s="8"/>
    </row>
    <row r="607" spans="3:3" ht="12.75" x14ac:dyDescent="0.2">
      <c r="C607" s="8"/>
    </row>
    <row r="608" spans="3:3" ht="12.75" x14ac:dyDescent="0.2">
      <c r="C608" s="8"/>
    </row>
    <row r="609" spans="3:3" ht="12.75" x14ac:dyDescent="0.2">
      <c r="C609" s="8"/>
    </row>
    <row r="610" spans="3:3" ht="12.75" x14ac:dyDescent="0.2">
      <c r="C610" s="8"/>
    </row>
    <row r="611" spans="3:3" ht="12.75" x14ac:dyDescent="0.2">
      <c r="C611" s="8"/>
    </row>
    <row r="612" spans="3:3" ht="12.75" x14ac:dyDescent="0.2">
      <c r="C612" s="8"/>
    </row>
    <row r="613" spans="3:3" ht="12.75" x14ac:dyDescent="0.2">
      <c r="C613" s="8"/>
    </row>
    <row r="614" spans="3:3" ht="12.75" x14ac:dyDescent="0.2">
      <c r="C614" s="8"/>
    </row>
    <row r="615" spans="3:3" ht="12.75" x14ac:dyDescent="0.2">
      <c r="C615" s="8"/>
    </row>
    <row r="616" spans="3:3" ht="12.75" x14ac:dyDescent="0.2">
      <c r="C616" s="8"/>
    </row>
    <row r="617" spans="3:3" ht="12.75" x14ac:dyDescent="0.2">
      <c r="C617" s="8"/>
    </row>
    <row r="618" spans="3:3" ht="12.75" x14ac:dyDescent="0.2">
      <c r="C618" s="8"/>
    </row>
    <row r="619" spans="3:3" ht="12.75" x14ac:dyDescent="0.2">
      <c r="C619" s="8"/>
    </row>
    <row r="620" spans="3:3" ht="12.75" x14ac:dyDescent="0.2">
      <c r="C620" s="8"/>
    </row>
    <row r="621" spans="3:3" ht="12.75" x14ac:dyDescent="0.2">
      <c r="C621" s="8"/>
    </row>
    <row r="622" spans="3:3" ht="12.75" x14ac:dyDescent="0.2">
      <c r="C622" s="8"/>
    </row>
    <row r="623" spans="3:3" ht="12.75" x14ac:dyDescent="0.2">
      <c r="C623" s="8"/>
    </row>
    <row r="624" spans="3:3" ht="12.75" x14ac:dyDescent="0.2">
      <c r="C624" s="8"/>
    </row>
    <row r="625" spans="3:3" ht="12.75" x14ac:dyDescent="0.2">
      <c r="C625" s="8"/>
    </row>
    <row r="626" spans="3:3" ht="12.75" x14ac:dyDescent="0.2">
      <c r="C626" s="8"/>
    </row>
    <row r="627" spans="3:3" ht="12.75" x14ac:dyDescent="0.2">
      <c r="C627" s="8"/>
    </row>
    <row r="628" spans="3:3" ht="12.75" x14ac:dyDescent="0.2">
      <c r="C628" s="8"/>
    </row>
    <row r="629" spans="3:3" ht="12.75" x14ac:dyDescent="0.2">
      <c r="C629" s="8"/>
    </row>
    <row r="630" spans="3:3" ht="12.75" x14ac:dyDescent="0.2">
      <c r="C630" s="8"/>
    </row>
    <row r="631" spans="3:3" ht="12.75" x14ac:dyDescent="0.2">
      <c r="C631" s="8"/>
    </row>
    <row r="632" spans="3:3" ht="12.75" x14ac:dyDescent="0.2">
      <c r="C632" s="8"/>
    </row>
    <row r="633" spans="3:3" ht="12.75" x14ac:dyDescent="0.2">
      <c r="C633" s="8"/>
    </row>
    <row r="634" spans="3:3" ht="12.75" x14ac:dyDescent="0.2">
      <c r="C634" s="8"/>
    </row>
    <row r="635" spans="3:3" ht="12.75" x14ac:dyDescent="0.2">
      <c r="C635" s="8"/>
    </row>
    <row r="636" spans="3:3" ht="12.75" x14ac:dyDescent="0.2">
      <c r="C636" s="8"/>
    </row>
    <row r="637" spans="3:3" ht="12.75" x14ac:dyDescent="0.2">
      <c r="C637" s="8"/>
    </row>
    <row r="638" spans="3:3" ht="12.75" x14ac:dyDescent="0.2">
      <c r="C638" s="8"/>
    </row>
    <row r="639" spans="3:3" ht="12.75" x14ac:dyDescent="0.2">
      <c r="C639" s="8"/>
    </row>
    <row r="640" spans="3:3" ht="12.75" x14ac:dyDescent="0.2">
      <c r="C640" s="8"/>
    </row>
    <row r="641" spans="3:3" ht="12.75" x14ac:dyDescent="0.2">
      <c r="C641" s="8"/>
    </row>
    <row r="642" spans="3:3" ht="12.75" x14ac:dyDescent="0.2">
      <c r="C642" s="8"/>
    </row>
    <row r="643" spans="3:3" ht="12.75" x14ac:dyDescent="0.2">
      <c r="C643" s="8"/>
    </row>
    <row r="644" spans="3:3" ht="12.75" x14ac:dyDescent="0.2">
      <c r="C644" s="8"/>
    </row>
    <row r="645" spans="3:3" ht="12.75" x14ac:dyDescent="0.2">
      <c r="C645" s="8"/>
    </row>
    <row r="646" spans="3:3" ht="12.75" x14ac:dyDescent="0.2">
      <c r="C646" s="8"/>
    </row>
    <row r="647" spans="3:3" ht="12.75" x14ac:dyDescent="0.2">
      <c r="C647" s="8"/>
    </row>
    <row r="648" spans="3:3" ht="12.75" x14ac:dyDescent="0.2">
      <c r="C648" s="8"/>
    </row>
    <row r="649" spans="3:3" ht="12.75" x14ac:dyDescent="0.2">
      <c r="C649" s="8"/>
    </row>
    <row r="650" spans="3:3" ht="12.75" x14ac:dyDescent="0.2">
      <c r="C650" s="8"/>
    </row>
    <row r="651" spans="3:3" ht="12.75" x14ac:dyDescent="0.2">
      <c r="C651" s="8"/>
    </row>
    <row r="652" spans="3:3" ht="12.75" x14ac:dyDescent="0.2">
      <c r="C652" s="8"/>
    </row>
    <row r="653" spans="3:3" ht="12.75" x14ac:dyDescent="0.2">
      <c r="C653" s="8"/>
    </row>
    <row r="654" spans="3:3" ht="12.75" x14ac:dyDescent="0.2">
      <c r="C654" s="8"/>
    </row>
    <row r="655" spans="3:3" ht="12.75" x14ac:dyDescent="0.2">
      <c r="C655" s="8"/>
    </row>
    <row r="656" spans="3:3" ht="12.75" x14ac:dyDescent="0.2">
      <c r="C656" s="8"/>
    </row>
    <row r="657" spans="3:3" ht="12.75" x14ac:dyDescent="0.2">
      <c r="C657" s="8"/>
    </row>
    <row r="658" spans="3:3" ht="12.75" x14ac:dyDescent="0.2">
      <c r="C658" s="8"/>
    </row>
    <row r="659" spans="3:3" ht="12.75" x14ac:dyDescent="0.2">
      <c r="C659" s="8"/>
    </row>
    <row r="660" spans="3:3" ht="12.75" x14ac:dyDescent="0.2">
      <c r="C660" s="8"/>
    </row>
    <row r="661" spans="3:3" ht="12.75" x14ac:dyDescent="0.2">
      <c r="C661" s="8"/>
    </row>
    <row r="662" spans="3:3" ht="12.75" x14ac:dyDescent="0.2">
      <c r="C662" s="8"/>
    </row>
    <row r="663" spans="3:3" ht="12.75" x14ac:dyDescent="0.2">
      <c r="C663" s="8"/>
    </row>
    <row r="664" spans="3:3" ht="12.75" x14ac:dyDescent="0.2">
      <c r="C664" s="8"/>
    </row>
    <row r="665" spans="3:3" ht="12.75" x14ac:dyDescent="0.2">
      <c r="C665" s="8"/>
    </row>
    <row r="666" spans="3:3" ht="12.75" x14ac:dyDescent="0.2">
      <c r="C666" s="8"/>
    </row>
    <row r="667" spans="3:3" ht="12.75" x14ac:dyDescent="0.2">
      <c r="C667" s="8"/>
    </row>
    <row r="668" spans="3:3" ht="12.75" x14ac:dyDescent="0.2">
      <c r="C668" s="8"/>
    </row>
    <row r="669" spans="3:3" ht="12.75" x14ac:dyDescent="0.2">
      <c r="C669" s="8"/>
    </row>
    <row r="670" spans="3:3" ht="12.75" x14ac:dyDescent="0.2">
      <c r="C670" s="8"/>
    </row>
    <row r="671" spans="3:3" ht="12.75" x14ac:dyDescent="0.2">
      <c r="C671" s="8"/>
    </row>
    <row r="672" spans="3:3" ht="12.75" x14ac:dyDescent="0.2">
      <c r="C672" s="8"/>
    </row>
    <row r="673" spans="3:3" ht="12.75" x14ac:dyDescent="0.2">
      <c r="C673" s="8"/>
    </row>
    <row r="674" spans="3:3" ht="12.75" x14ac:dyDescent="0.2">
      <c r="C674" s="8"/>
    </row>
    <row r="675" spans="3:3" ht="12.75" x14ac:dyDescent="0.2">
      <c r="C675" s="8"/>
    </row>
    <row r="676" spans="3:3" ht="12.75" x14ac:dyDescent="0.2">
      <c r="C676" s="8"/>
    </row>
    <row r="677" spans="3:3" ht="12.75" x14ac:dyDescent="0.2">
      <c r="C677" s="8"/>
    </row>
    <row r="678" spans="3:3" ht="12.75" x14ac:dyDescent="0.2">
      <c r="C678" s="8"/>
    </row>
    <row r="679" spans="3:3" ht="12.75" x14ac:dyDescent="0.2">
      <c r="C679" s="8"/>
    </row>
    <row r="680" spans="3:3" ht="12.75" x14ac:dyDescent="0.2">
      <c r="C680" s="8"/>
    </row>
    <row r="681" spans="3:3" ht="12.75" x14ac:dyDescent="0.2">
      <c r="C681" s="8"/>
    </row>
    <row r="682" spans="3:3" ht="12.75" x14ac:dyDescent="0.2">
      <c r="C682" s="8"/>
    </row>
    <row r="683" spans="3:3" ht="12.75" x14ac:dyDescent="0.2">
      <c r="C683" s="8"/>
    </row>
    <row r="684" spans="3:3" ht="12.75" x14ac:dyDescent="0.2">
      <c r="C684" s="8"/>
    </row>
    <row r="685" spans="3:3" ht="12.75" x14ac:dyDescent="0.2">
      <c r="C685" s="8"/>
    </row>
    <row r="686" spans="3:3" ht="12.75" x14ac:dyDescent="0.2">
      <c r="C686" s="8"/>
    </row>
    <row r="687" spans="3:3" ht="12.75" x14ac:dyDescent="0.2">
      <c r="C687" s="8"/>
    </row>
    <row r="688" spans="3:3" ht="12.75" x14ac:dyDescent="0.2">
      <c r="C688" s="8"/>
    </row>
    <row r="689" spans="3:3" ht="12.75" x14ac:dyDescent="0.2">
      <c r="C689" s="8"/>
    </row>
    <row r="690" spans="3:3" ht="12.75" x14ac:dyDescent="0.2">
      <c r="C690" s="8"/>
    </row>
    <row r="691" spans="3:3" ht="12.75" x14ac:dyDescent="0.2">
      <c r="C691" s="8"/>
    </row>
    <row r="692" spans="3:3" ht="12.75" x14ac:dyDescent="0.2">
      <c r="C692" s="8"/>
    </row>
    <row r="693" spans="3:3" ht="12.75" x14ac:dyDescent="0.2">
      <c r="C693" s="8"/>
    </row>
    <row r="694" spans="3:3" ht="12.75" x14ac:dyDescent="0.2">
      <c r="C694" s="8"/>
    </row>
    <row r="695" spans="3:3" ht="12.75" x14ac:dyDescent="0.2">
      <c r="C695" s="8"/>
    </row>
    <row r="696" spans="3:3" ht="12.75" x14ac:dyDescent="0.2">
      <c r="C696" s="8"/>
    </row>
    <row r="697" spans="3:3" ht="12.75" x14ac:dyDescent="0.2">
      <c r="C697" s="8"/>
    </row>
    <row r="698" spans="3:3" ht="12.75" x14ac:dyDescent="0.2">
      <c r="C698" s="8"/>
    </row>
    <row r="699" spans="3:3" ht="12.75" x14ac:dyDescent="0.2">
      <c r="C699" s="8"/>
    </row>
    <row r="700" spans="3:3" ht="12.75" x14ac:dyDescent="0.2">
      <c r="C700" s="8"/>
    </row>
    <row r="701" spans="3:3" ht="12.75" x14ac:dyDescent="0.2">
      <c r="C701" s="8"/>
    </row>
    <row r="702" spans="3:3" ht="12.75" x14ac:dyDescent="0.2">
      <c r="C702" s="8"/>
    </row>
    <row r="703" spans="3:3" ht="12.75" x14ac:dyDescent="0.2">
      <c r="C703" s="8"/>
    </row>
    <row r="704" spans="3:3" ht="12.75" x14ac:dyDescent="0.2">
      <c r="C704" s="8"/>
    </row>
    <row r="705" spans="3:3" ht="12.75" x14ac:dyDescent="0.2">
      <c r="C705" s="8"/>
    </row>
    <row r="706" spans="3:3" ht="12.75" x14ac:dyDescent="0.2">
      <c r="C706" s="8"/>
    </row>
    <row r="707" spans="3:3" ht="12.75" x14ac:dyDescent="0.2">
      <c r="C707" s="8"/>
    </row>
    <row r="708" spans="3:3" ht="12.75" x14ac:dyDescent="0.2">
      <c r="C708" s="8"/>
    </row>
    <row r="709" spans="3:3" ht="12.75" x14ac:dyDescent="0.2">
      <c r="C709" s="8"/>
    </row>
    <row r="710" spans="3:3" ht="12.75" x14ac:dyDescent="0.2">
      <c r="C710" s="8"/>
    </row>
    <row r="711" spans="3:3" ht="12.75" x14ac:dyDescent="0.2">
      <c r="C711" s="8"/>
    </row>
    <row r="712" spans="3:3" ht="12.75" x14ac:dyDescent="0.2">
      <c r="C712" s="8"/>
    </row>
    <row r="713" spans="3:3" ht="12.75" x14ac:dyDescent="0.2">
      <c r="C713" s="8"/>
    </row>
    <row r="714" spans="3:3" ht="12.75" x14ac:dyDescent="0.2">
      <c r="C714" s="8"/>
    </row>
    <row r="715" spans="3:3" ht="12.75" x14ac:dyDescent="0.2">
      <c r="C715" s="8"/>
    </row>
    <row r="716" spans="3:3" ht="12.75" x14ac:dyDescent="0.2">
      <c r="C716" s="8"/>
    </row>
    <row r="717" spans="3:3" ht="12.75" x14ac:dyDescent="0.2">
      <c r="C717" s="8"/>
    </row>
    <row r="718" spans="3:3" ht="12.75" x14ac:dyDescent="0.2">
      <c r="C718" s="8"/>
    </row>
    <row r="719" spans="3:3" ht="12.75" x14ac:dyDescent="0.2">
      <c r="C719" s="8"/>
    </row>
    <row r="720" spans="3:3" ht="12.75" x14ac:dyDescent="0.2">
      <c r="C720" s="8"/>
    </row>
    <row r="721" spans="3:3" ht="12.75" x14ac:dyDescent="0.2">
      <c r="C721" s="8"/>
    </row>
    <row r="722" spans="3:3" ht="12.75" x14ac:dyDescent="0.2">
      <c r="C722" s="8"/>
    </row>
    <row r="723" spans="3:3" ht="12.75" x14ac:dyDescent="0.2">
      <c r="C723" s="8"/>
    </row>
    <row r="724" spans="3:3" ht="12.75" x14ac:dyDescent="0.2">
      <c r="C724" s="8"/>
    </row>
    <row r="725" spans="3:3" ht="12.75" x14ac:dyDescent="0.2">
      <c r="C725" s="8"/>
    </row>
    <row r="726" spans="3:3" ht="12.75" x14ac:dyDescent="0.2">
      <c r="C726" s="8"/>
    </row>
    <row r="727" spans="3:3" ht="12.75" x14ac:dyDescent="0.2">
      <c r="C727" s="8"/>
    </row>
    <row r="728" spans="3:3" ht="12.75" x14ac:dyDescent="0.2">
      <c r="C728" s="8"/>
    </row>
    <row r="729" spans="3:3" ht="12.75" x14ac:dyDescent="0.2">
      <c r="C729" s="8"/>
    </row>
    <row r="730" spans="3:3" ht="12.75" x14ac:dyDescent="0.2">
      <c r="C730" s="8"/>
    </row>
    <row r="731" spans="3:3" ht="12.75" x14ac:dyDescent="0.2">
      <c r="C731" s="8"/>
    </row>
    <row r="732" spans="3:3" ht="12.75" x14ac:dyDescent="0.2">
      <c r="C732" s="8"/>
    </row>
    <row r="733" spans="3:3" ht="12.75" x14ac:dyDescent="0.2">
      <c r="C733" s="8"/>
    </row>
    <row r="734" spans="3:3" ht="12.75" x14ac:dyDescent="0.2">
      <c r="C734" s="8"/>
    </row>
    <row r="735" spans="3:3" ht="12.75" x14ac:dyDescent="0.2">
      <c r="C735" s="8"/>
    </row>
    <row r="736" spans="3:3" ht="12.75" x14ac:dyDescent="0.2">
      <c r="C736" s="8"/>
    </row>
    <row r="737" spans="3:3" ht="12.75" x14ac:dyDescent="0.2">
      <c r="C737" s="8"/>
    </row>
    <row r="738" spans="3:3" ht="12.75" x14ac:dyDescent="0.2">
      <c r="C738" s="8"/>
    </row>
    <row r="739" spans="3:3" ht="12.75" x14ac:dyDescent="0.2">
      <c r="C739" s="8"/>
    </row>
    <row r="740" spans="3:3" ht="12.75" x14ac:dyDescent="0.2">
      <c r="C740" s="8"/>
    </row>
    <row r="741" spans="3:3" ht="12.75" x14ac:dyDescent="0.2">
      <c r="C741" s="8"/>
    </row>
    <row r="742" spans="3:3" ht="12.75" x14ac:dyDescent="0.2">
      <c r="C742" s="8"/>
    </row>
    <row r="743" spans="3:3" ht="12.75" x14ac:dyDescent="0.2">
      <c r="C743" s="8"/>
    </row>
    <row r="744" spans="3:3" ht="12.75" x14ac:dyDescent="0.2">
      <c r="C744" s="8"/>
    </row>
    <row r="745" spans="3:3" ht="12.75" x14ac:dyDescent="0.2">
      <c r="C745" s="8"/>
    </row>
    <row r="746" spans="3:3" ht="12.75" x14ac:dyDescent="0.2">
      <c r="C746" s="8"/>
    </row>
    <row r="747" spans="3:3" ht="12.75" x14ac:dyDescent="0.2">
      <c r="C747" s="8"/>
    </row>
    <row r="748" spans="3:3" ht="12.75" x14ac:dyDescent="0.2">
      <c r="C748" s="8"/>
    </row>
    <row r="749" spans="3:3" ht="12.75" x14ac:dyDescent="0.2">
      <c r="C749" s="8"/>
    </row>
    <row r="750" spans="3:3" ht="12.75" x14ac:dyDescent="0.2">
      <c r="C750" s="8"/>
    </row>
    <row r="751" spans="3:3" ht="12.75" x14ac:dyDescent="0.2">
      <c r="C751" s="8"/>
    </row>
    <row r="752" spans="3:3" ht="12.75" x14ac:dyDescent="0.2">
      <c r="C752" s="8"/>
    </row>
    <row r="753" spans="3:3" ht="12.75" x14ac:dyDescent="0.2">
      <c r="C753" s="8"/>
    </row>
    <row r="754" spans="3:3" ht="12.75" x14ac:dyDescent="0.2">
      <c r="C754" s="8"/>
    </row>
    <row r="755" spans="3:3" ht="12.75" x14ac:dyDescent="0.2">
      <c r="C755" s="8"/>
    </row>
    <row r="756" spans="3:3" ht="12.75" x14ac:dyDescent="0.2">
      <c r="C756" s="8"/>
    </row>
    <row r="757" spans="3:3" ht="12.75" x14ac:dyDescent="0.2">
      <c r="C757" s="8"/>
    </row>
    <row r="758" spans="3:3" ht="12.75" x14ac:dyDescent="0.2">
      <c r="C758" s="8"/>
    </row>
    <row r="759" spans="3:3" ht="12.75" x14ac:dyDescent="0.2">
      <c r="C759" s="8"/>
    </row>
    <row r="760" spans="3:3" ht="12.75" x14ac:dyDescent="0.2">
      <c r="C760" s="8"/>
    </row>
    <row r="761" spans="3:3" ht="12.75" x14ac:dyDescent="0.2">
      <c r="C761" s="8"/>
    </row>
    <row r="762" spans="3:3" ht="12.75" x14ac:dyDescent="0.2">
      <c r="C762" s="8"/>
    </row>
    <row r="763" spans="3:3" ht="12.75" x14ac:dyDescent="0.2">
      <c r="C763" s="8"/>
    </row>
    <row r="764" spans="3:3" ht="12.75" x14ac:dyDescent="0.2">
      <c r="C764" s="8"/>
    </row>
    <row r="765" spans="3:3" ht="12.75" x14ac:dyDescent="0.2">
      <c r="C765" s="8"/>
    </row>
    <row r="766" spans="3:3" ht="12.75" x14ac:dyDescent="0.2">
      <c r="C766" s="8"/>
    </row>
    <row r="767" spans="3:3" ht="12.75" x14ac:dyDescent="0.2">
      <c r="C767" s="8"/>
    </row>
    <row r="768" spans="3:3" ht="12.75" x14ac:dyDescent="0.2">
      <c r="C768" s="8"/>
    </row>
    <row r="769" spans="3:3" ht="12.75" x14ac:dyDescent="0.2">
      <c r="C769" s="8"/>
    </row>
    <row r="770" spans="3:3" ht="12.75" x14ac:dyDescent="0.2">
      <c r="C770" s="8"/>
    </row>
    <row r="771" spans="3:3" ht="12.75" x14ac:dyDescent="0.2">
      <c r="C771" s="8"/>
    </row>
    <row r="772" spans="3:3" ht="12.75" x14ac:dyDescent="0.2">
      <c r="C772" s="8"/>
    </row>
    <row r="773" spans="3:3" ht="12.75" x14ac:dyDescent="0.2">
      <c r="C773" s="8"/>
    </row>
    <row r="774" spans="3:3" ht="12.75" x14ac:dyDescent="0.2">
      <c r="C774" s="8"/>
    </row>
    <row r="775" spans="3:3" ht="12.75" x14ac:dyDescent="0.2">
      <c r="C775" s="8"/>
    </row>
    <row r="776" spans="3:3" ht="12.75" x14ac:dyDescent="0.2">
      <c r="C776" s="8"/>
    </row>
    <row r="777" spans="3:3" ht="12.75" x14ac:dyDescent="0.2">
      <c r="C777" s="8"/>
    </row>
    <row r="778" spans="3:3" ht="12.75" x14ac:dyDescent="0.2">
      <c r="C778" s="8"/>
    </row>
    <row r="779" spans="3:3" ht="12.75" x14ac:dyDescent="0.2">
      <c r="C779" s="8"/>
    </row>
    <row r="780" spans="3:3" ht="12.75" x14ac:dyDescent="0.2">
      <c r="C780" s="8"/>
    </row>
    <row r="781" spans="3:3" ht="12.75" x14ac:dyDescent="0.2">
      <c r="C781" s="8"/>
    </row>
    <row r="782" spans="3:3" ht="12.75" x14ac:dyDescent="0.2">
      <c r="C782" s="8"/>
    </row>
    <row r="783" spans="3:3" ht="12.75" x14ac:dyDescent="0.2">
      <c r="C783" s="8"/>
    </row>
    <row r="784" spans="3:3" ht="12.75" x14ac:dyDescent="0.2">
      <c r="C784" s="8"/>
    </row>
    <row r="785" spans="3:3" ht="12.75" x14ac:dyDescent="0.2">
      <c r="C785" s="8"/>
    </row>
    <row r="786" spans="3:3" ht="12.75" x14ac:dyDescent="0.2">
      <c r="C786" s="8"/>
    </row>
    <row r="787" spans="3:3" ht="12.75" x14ac:dyDescent="0.2">
      <c r="C787" s="8"/>
    </row>
    <row r="788" spans="3:3" ht="12.75" x14ac:dyDescent="0.2">
      <c r="C788" s="8"/>
    </row>
    <row r="789" spans="3:3" ht="12.75" x14ac:dyDescent="0.2">
      <c r="C789" s="8"/>
    </row>
    <row r="790" spans="3:3" ht="12.75" x14ac:dyDescent="0.2">
      <c r="C790" s="8"/>
    </row>
    <row r="791" spans="3:3" ht="12.75" x14ac:dyDescent="0.2">
      <c r="C791" s="8"/>
    </row>
    <row r="792" spans="3:3" ht="12.75" x14ac:dyDescent="0.2">
      <c r="C792" s="8"/>
    </row>
    <row r="793" spans="3:3" ht="12.75" x14ac:dyDescent="0.2">
      <c r="C793" s="8"/>
    </row>
    <row r="794" spans="3:3" ht="12.75" x14ac:dyDescent="0.2">
      <c r="C794" s="8"/>
    </row>
    <row r="795" spans="3:3" ht="12.75" x14ac:dyDescent="0.2">
      <c r="C795" s="8"/>
    </row>
    <row r="796" spans="3:3" ht="12.75" x14ac:dyDescent="0.2">
      <c r="C796" s="8"/>
    </row>
    <row r="797" spans="3:3" ht="12.75" x14ac:dyDescent="0.2">
      <c r="C797" s="8"/>
    </row>
    <row r="798" spans="3:3" ht="12.75" x14ac:dyDescent="0.2">
      <c r="C798" s="8"/>
    </row>
    <row r="799" spans="3:3" ht="12.75" x14ac:dyDescent="0.2">
      <c r="C799" s="8"/>
    </row>
    <row r="800" spans="3:3" ht="12.75" x14ac:dyDescent="0.2">
      <c r="C800" s="8"/>
    </row>
    <row r="801" spans="3:3" ht="12.75" x14ac:dyDescent="0.2">
      <c r="C801" s="8"/>
    </row>
    <row r="802" spans="3:3" ht="12.75" x14ac:dyDescent="0.2">
      <c r="C802" s="8"/>
    </row>
    <row r="803" spans="3:3" ht="12.75" x14ac:dyDescent="0.2">
      <c r="C803" s="8"/>
    </row>
    <row r="804" spans="3:3" ht="12.75" x14ac:dyDescent="0.2">
      <c r="C804" s="8"/>
    </row>
    <row r="805" spans="3:3" ht="12.75" x14ac:dyDescent="0.2">
      <c r="C805" s="8"/>
    </row>
    <row r="806" spans="3:3" ht="12.75" x14ac:dyDescent="0.2">
      <c r="C806" s="8"/>
    </row>
    <row r="807" spans="3:3" ht="12.75" x14ac:dyDescent="0.2">
      <c r="C807" s="8"/>
    </row>
    <row r="808" spans="3:3" ht="12.75" x14ac:dyDescent="0.2">
      <c r="C808" s="8"/>
    </row>
    <row r="809" spans="3:3" ht="12.75" x14ac:dyDescent="0.2">
      <c r="C809" s="8"/>
    </row>
    <row r="810" spans="3:3" ht="12.75" x14ac:dyDescent="0.2">
      <c r="C810" s="8"/>
    </row>
    <row r="811" spans="3:3" ht="12.75" x14ac:dyDescent="0.2">
      <c r="C811" s="8"/>
    </row>
    <row r="812" spans="3:3" ht="12.75" x14ac:dyDescent="0.2">
      <c r="C812" s="8"/>
    </row>
    <row r="813" spans="3:3" ht="12.75" x14ac:dyDescent="0.2">
      <c r="C813" s="8"/>
    </row>
    <row r="814" spans="3:3" ht="12.75" x14ac:dyDescent="0.2">
      <c r="C814" s="8"/>
    </row>
    <row r="815" spans="3:3" ht="12.75" x14ac:dyDescent="0.2">
      <c r="C815" s="8"/>
    </row>
    <row r="816" spans="3:3" ht="12.75" x14ac:dyDescent="0.2">
      <c r="C816" s="8"/>
    </row>
    <row r="817" spans="3:3" ht="12.75" x14ac:dyDescent="0.2">
      <c r="C817" s="8"/>
    </row>
    <row r="818" spans="3:3" ht="12.75" x14ac:dyDescent="0.2">
      <c r="C818" s="8"/>
    </row>
    <row r="819" spans="3:3" ht="12.75" x14ac:dyDescent="0.2">
      <c r="C819" s="8"/>
    </row>
    <row r="820" spans="3:3" ht="12.75" x14ac:dyDescent="0.2">
      <c r="C820" s="8"/>
    </row>
    <row r="821" spans="3:3" ht="12.75" x14ac:dyDescent="0.2">
      <c r="C821" s="8"/>
    </row>
    <row r="822" spans="3:3" ht="12.75" x14ac:dyDescent="0.2">
      <c r="C822" s="8"/>
    </row>
    <row r="823" spans="3:3" ht="12.75" x14ac:dyDescent="0.2">
      <c r="C823" s="8"/>
    </row>
    <row r="824" spans="3:3" ht="12.75" x14ac:dyDescent="0.2">
      <c r="C824" s="8"/>
    </row>
    <row r="825" spans="3:3" ht="12.75" x14ac:dyDescent="0.2">
      <c r="C825" s="8"/>
    </row>
    <row r="826" spans="3:3" ht="12.75" x14ac:dyDescent="0.2">
      <c r="C826" s="8"/>
    </row>
    <row r="827" spans="3:3" ht="12.75" x14ac:dyDescent="0.2">
      <c r="C827" s="8"/>
    </row>
    <row r="828" spans="3:3" ht="12.75" x14ac:dyDescent="0.2">
      <c r="C828" s="8"/>
    </row>
    <row r="829" spans="3:3" ht="12.75" x14ac:dyDescent="0.2">
      <c r="C829" s="8"/>
    </row>
    <row r="830" spans="3:3" ht="12.75" x14ac:dyDescent="0.2">
      <c r="C830" s="8"/>
    </row>
    <row r="831" spans="3:3" ht="12.75" x14ac:dyDescent="0.2">
      <c r="C831" s="8"/>
    </row>
    <row r="832" spans="3:3" ht="12.75" x14ac:dyDescent="0.2">
      <c r="C832" s="8"/>
    </row>
    <row r="833" spans="3:3" ht="12.75" x14ac:dyDescent="0.2">
      <c r="C833" s="8"/>
    </row>
    <row r="834" spans="3:3" ht="12.75" x14ac:dyDescent="0.2">
      <c r="C834" s="8"/>
    </row>
    <row r="835" spans="3:3" ht="12.75" x14ac:dyDescent="0.2">
      <c r="C835" s="8"/>
    </row>
    <row r="836" spans="3:3" ht="12.75" x14ac:dyDescent="0.2">
      <c r="C836" s="8"/>
    </row>
    <row r="837" spans="3:3" ht="12.75" x14ac:dyDescent="0.2">
      <c r="C837" s="8"/>
    </row>
    <row r="838" spans="3:3" ht="12.75" x14ac:dyDescent="0.2">
      <c r="C838" s="8"/>
    </row>
    <row r="839" spans="3:3" ht="12.75" x14ac:dyDescent="0.2">
      <c r="C839" s="8"/>
    </row>
    <row r="840" spans="3:3" ht="12.75" x14ac:dyDescent="0.2">
      <c r="C840" s="8"/>
    </row>
    <row r="841" spans="3:3" ht="12.75" x14ac:dyDescent="0.2">
      <c r="C841" s="8"/>
    </row>
    <row r="842" spans="3:3" ht="12.75" x14ac:dyDescent="0.2">
      <c r="C842" s="8"/>
    </row>
    <row r="843" spans="3:3" ht="12.75" x14ac:dyDescent="0.2">
      <c r="C843" s="8"/>
    </row>
    <row r="844" spans="3:3" ht="12.75" x14ac:dyDescent="0.2">
      <c r="C844" s="8"/>
    </row>
    <row r="845" spans="3:3" ht="12.75" x14ac:dyDescent="0.2">
      <c r="C845" s="8"/>
    </row>
    <row r="846" spans="3:3" ht="12.75" x14ac:dyDescent="0.2">
      <c r="C846" s="8"/>
    </row>
    <row r="847" spans="3:3" ht="12.75" x14ac:dyDescent="0.2">
      <c r="C847" s="8"/>
    </row>
    <row r="848" spans="3:3" ht="12.75" x14ac:dyDescent="0.2">
      <c r="C848" s="8"/>
    </row>
    <row r="849" spans="3:3" ht="12.75" x14ac:dyDescent="0.2">
      <c r="C849" s="8"/>
    </row>
    <row r="850" spans="3:3" ht="12.75" x14ac:dyDescent="0.2">
      <c r="C850" s="8"/>
    </row>
    <row r="851" spans="3:3" ht="12.75" x14ac:dyDescent="0.2">
      <c r="C851" s="8"/>
    </row>
    <row r="852" spans="3:3" ht="12.75" x14ac:dyDescent="0.2">
      <c r="C852" s="8"/>
    </row>
    <row r="853" spans="3:3" ht="12.75" x14ac:dyDescent="0.2">
      <c r="C853" s="8"/>
    </row>
    <row r="854" spans="3:3" ht="12.75" x14ac:dyDescent="0.2">
      <c r="C854" s="8"/>
    </row>
    <row r="855" spans="3:3" ht="12.75" x14ac:dyDescent="0.2">
      <c r="C855" s="8"/>
    </row>
    <row r="856" spans="3:3" ht="12.75" x14ac:dyDescent="0.2">
      <c r="C856" s="8"/>
    </row>
    <row r="857" spans="3:3" ht="12.75" x14ac:dyDescent="0.2">
      <c r="C857" s="8"/>
    </row>
    <row r="858" spans="3:3" ht="12.75" x14ac:dyDescent="0.2">
      <c r="C858" s="8"/>
    </row>
    <row r="859" spans="3:3" ht="12.75" x14ac:dyDescent="0.2">
      <c r="C859" s="8"/>
    </row>
    <row r="860" spans="3:3" ht="12.75" x14ac:dyDescent="0.2">
      <c r="C860" s="8"/>
    </row>
    <row r="861" spans="3:3" ht="12.75" x14ac:dyDescent="0.2">
      <c r="C861" s="8"/>
    </row>
    <row r="862" spans="3:3" ht="12.75" x14ac:dyDescent="0.2">
      <c r="C862" s="8"/>
    </row>
    <row r="863" spans="3:3" ht="12.75" x14ac:dyDescent="0.2">
      <c r="C863" s="8"/>
    </row>
    <row r="864" spans="3:3" ht="12.75" x14ac:dyDescent="0.2">
      <c r="C864" s="8"/>
    </row>
    <row r="865" spans="3:3" ht="12.75" x14ac:dyDescent="0.2">
      <c r="C865" s="8"/>
    </row>
    <row r="866" spans="3:3" ht="12.75" x14ac:dyDescent="0.2">
      <c r="C866" s="8"/>
    </row>
    <row r="867" spans="3:3" ht="12.75" x14ac:dyDescent="0.2">
      <c r="C867" s="8"/>
    </row>
    <row r="868" spans="3:3" ht="12.75" x14ac:dyDescent="0.2">
      <c r="C868" s="8"/>
    </row>
    <row r="869" spans="3:3" ht="12.75" x14ac:dyDescent="0.2">
      <c r="C869" s="8"/>
    </row>
    <row r="870" spans="3:3" ht="12.75" x14ac:dyDescent="0.2">
      <c r="C870" s="8"/>
    </row>
    <row r="871" spans="3:3" ht="12.75" x14ac:dyDescent="0.2">
      <c r="C871" s="8"/>
    </row>
    <row r="872" spans="3:3" ht="12.75" x14ac:dyDescent="0.2">
      <c r="C872" s="8"/>
    </row>
    <row r="873" spans="3:3" ht="12.75" x14ac:dyDescent="0.2">
      <c r="C873" s="8"/>
    </row>
    <row r="874" spans="3:3" ht="12.75" x14ac:dyDescent="0.2">
      <c r="C874" s="8"/>
    </row>
    <row r="875" spans="3:3" ht="12.75" x14ac:dyDescent="0.2">
      <c r="C875" s="8"/>
    </row>
    <row r="876" spans="3:3" ht="12.75" x14ac:dyDescent="0.2">
      <c r="C876" s="8"/>
    </row>
    <row r="877" spans="3:3" ht="12.75" x14ac:dyDescent="0.2">
      <c r="C877" s="8"/>
    </row>
    <row r="878" spans="3:3" ht="12.75" x14ac:dyDescent="0.2">
      <c r="C878" s="8"/>
    </row>
    <row r="879" spans="3:3" ht="12.75" x14ac:dyDescent="0.2">
      <c r="C879" s="8"/>
    </row>
    <row r="880" spans="3:3" ht="12.75" x14ac:dyDescent="0.2">
      <c r="C880" s="8"/>
    </row>
    <row r="881" spans="3:3" ht="12.75" x14ac:dyDescent="0.2">
      <c r="C881" s="8"/>
    </row>
    <row r="882" spans="3:3" ht="12.75" x14ac:dyDescent="0.2">
      <c r="C882" s="8"/>
    </row>
    <row r="883" spans="3:3" ht="12.75" x14ac:dyDescent="0.2">
      <c r="C883" s="8"/>
    </row>
    <row r="884" spans="3:3" ht="12.75" x14ac:dyDescent="0.2">
      <c r="C884" s="8"/>
    </row>
    <row r="885" spans="3:3" ht="12.75" x14ac:dyDescent="0.2">
      <c r="C885" s="8"/>
    </row>
    <row r="886" spans="3:3" ht="12.75" x14ac:dyDescent="0.2">
      <c r="C886" s="8"/>
    </row>
    <row r="887" spans="3:3" ht="12.75" x14ac:dyDescent="0.2">
      <c r="C887" s="8"/>
    </row>
    <row r="888" spans="3:3" ht="12.75" x14ac:dyDescent="0.2">
      <c r="C888" s="8"/>
    </row>
    <row r="889" spans="3:3" ht="12.75" x14ac:dyDescent="0.2">
      <c r="C889" s="8"/>
    </row>
    <row r="890" spans="3:3" ht="12.75" x14ac:dyDescent="0.2">
      <c r="C890" s="8"/>
    </row>
    <row r="891" spans="3:3" ht="12.75" x14ac:dyDescent="0.2">
      <c r="C891" s="8"/>
    </row>
    <row r="892" spans="3:3" ht="12.75" x14ac:dyDescent="0.2">
      <c r="C892" s="8"/>
    </row>
    <row r="893" spans="3:3" ht="12.75" x14ac:dyDescent="0.2">
      <c r="C893" s="8"/>
    </row>
    <row r="894" spans="3:3" ht="12.75" x14ac:dyDescent="0.2">
      <c r="C894" s="8"/>
    </row>
    <row r="895" spans="3:3" ht="12.75" x14ac:dyDescent="0.2">
      <c r="C895" s="8"/>
    </row>
    <row r="896" spans="3:3" ht="12.75" x14ac:dyDescent="0.2">
      <c r="C896" s="8"/>
    </row>
    <row r="897" spans="3:3" ht="12.75" x14ac:dyDescent="0.2">
      <c r="C897" s="8"/>
    </row>
    <row r="898" spans="3:3" ht="12.75" x14ac:dyDescent="0.2">
      <c r="C898" s="8"/>
    </row>
    <row r="899" spans="3:3" ht="12.75" x14ac:dyDescent="0.2">
      <c r="C899" s="8"/>
    </row>
    <row r="900" spans="3:3" ht="12.75" x14ac:dyDescent="0.2">
      <c r="C900" s="8"/>
    </row>
    <row r="901" spans="3:3" ht="12.75" x14ac:dyDescent="0.2">
      <c r="C901" s="8"/>
    </row>
    <row r="902" spans="3:3" ht="12.75" x14ac:dyDescent="0.2">
      <c r="C902" s="8"/>
    </row>
    <row r="903" spans="3:3" ht="12.75" x14ac:dyDescent="0.2">
      <c r="C903" s="8"/>
    </row>
    <row r="904" spans="3:3" ht="12.75" x14ac:dyDescent="0.2">
      <c r="C904" s="8"/>
    </row>
    <row r="905" spans="3:3" ht="12.75" x14ac:dyDescent="0.2">
      <c r="C905" s="8"/>
    </row>
    <row r="906" spans="3:3" ht="12.75" x14ac:dyDescent="0.2">
      <c r="C906" s="8"/>
    </row>
    <row r="907" spans="3:3" ht="12.75" x14ac:dyDescent="0.2">
      <c r="C907" s="8"/>
    </row>
    <row r="908" spans="3:3" ht="12.75" x14ac:dyDescent="0.2">
      <c r="C908" s="8"/>
    </row>
    <row r="909" spans="3:3" ht="12.75" x14ac:dyDescent="0.2">
      <c r="C909" s="8"/>
    </row>
    <row r="910" spans="3:3" ht="12.75" x14ac:dyDescent="0.2">
      <c r="C910" s="8"/>
    </row>
    <row r="911" spans="3:3" ht="12.75" x14ac:dyDescent="0.2">
      <c r="C911" s="8"/>
    </row>
    <row r="912" spans="3:3" ht="12.75" x14ac:dyDescent="0.2">
      <c r="C912" s="8"/>
    </row>
    <row r="913" spans="3:3" ht="12.75" x14ac:dyDescent="0.2">
      <c r="C913" s="8"/>
    </row>
    <row r="914" spans="3:3" ht="12.75" x14ac:dyDescent="0.2">
      <c r="C914" s="8"/>
    </row>
    <row r="915" spans="3:3" ht="12.75" x14ac:dyDescent="0.2">
      <c r="C915" s="8"/>
    </row>
    <row r="916" spans="3:3" ht="12.75" x14ac:dyDescent="0.2">
      <c r="C916" s="8"/>
    </row>
    <row r="917" spans="3:3" ht="12.75" x14ac:dyDescent="0.2">
      <c r="C917" s="8"/>
    </row>
    <row r="918" spans="3:3" ht="12.75" x14ac:dyDescent="0.2">
      <c r="C918" s="8"/>
    </row>
    <row r="919" spans="3:3" ht="12.75" x14ac:dyDescent="0.2">
      <c r="C919" s="8"/>
    </row>
    <row r="920" spans="3:3" ht="12.75" x14ac:dyDescent="0.2">
      <c r="C920" s="8"/>
    </row>
    <row r="921" spans="3:3" ht="12.75" x14ac:dyDescent="0.2">
      <c r="C921" s="8"/>
    </row>
    <row r="922" spans="3:3" ht="12.75" x14ac:dyDescent="0.2">
      <c r="C922" s="8"/>
    </row>
    <row r="923" spans="3:3" ht="12.75" x14ac:dyDescent="0.2">
      <c r="C923" s="8"/>
    </row>
    <row r="924" spans="3:3" ht="12.75" x14ac:dyDescent="0.2">
      <c r="C924" s="8"/>
    </row>
    <row r="925" spans="3:3" ht="12.75" x14ac:dyDescent="0.2">
      <c r="C925" s="8"/>
    </row>
    <row r="926" spans="3:3" ht="12.75" x14ac:dyDescent="0.2">
      <c r="C926" s="8"/>
    </row>
    <row r="927" spans="3:3" ht="12.75" x14ac:dyDescent="0.2">
      <c r="C927" s="8"/>
    </row>
    <row r="928" spans="3:3" ht="12.75" x14ac:dyDescent="0.2">
      <c r="C928" s="8"/>
    </row>
    <row r="929" spans="3:3" ht="12.75" x14ac:dyDescent="0.2">
      <c r="C929" s="8"/>
    </row>
    <row r="930" spans="3:3" ht="12.75" x14ac:dyDescent="0.2">
      <c r="C930" s="8"/>
    </row>
    <row r="931" spans="3:3" ht="12.75" x14ac:dyDescent="0.2">
      <c r="C931" s="8"/>
    </row>
    <row r="932" spans="3:3" ht="12.75" x14ac:dyDescent="0.2">
      <c r="C932" s="8"/>
    </row>
    <row r="933" spans="3:3" ht="12.75" x14ac:dyDescent="0.2">
      <c r="C933" s="8"/>
    </row>
    <row r="934" spans="3:3" ht="12.75" x14ac:dyDescent="0.2">
      <c r="C934" s="8"/>
    </row>
    <row r="935" spans="3:3" ht="12.75" x14ac:dyDescent="0.2">
      <c r="C935" s="8"/>
    </row>
    <row r="936" spans="3:3" ht="12.75" x14ac:dyDescent="0.2">
      <c r="C936" s="8"/>
    </row>
    <row r="937" spans="3:3" ht="12.75" x14ac:dyDescent="0.2">
      <c r="C937" s="8"/>
    </row>
    <row r="938" spans="3:3" ht="12.75" x14ac:dyDescent="0.2">
      <c r="C938" s="8"/>
    </row>
    <row r="939" spans="3:3" ht="12.75" x14ac:dyDescent="0.2">
      <c r="C939" s="8"/>
    </row>
    <row r="940" spans="3:3" ht="12.75" x14ac:dyDescent="0.2">
      <c r="C940" s="8"/>
    </row>
    <row r="941" spans="3:3" ht="12.75" x14ac:dyDescent="0.2">
      <c r="C941" s="8"/>
    </row>
    <row r="942" spans="3:3" ht="12.75" x14ac:dyDescent="0.2">
      <c r="C942" s="8"/>
    </row>
    <row r="943" spans="3:3" ht="12.75" x14ac:dyDescent="0.2">
      <c r="C943" s="8"/>
    </row>
    <row r="944" spans="3:3" ht="12.75" x14ac:dyDescent="0.2">
      <c r="C944" s="8"/>
    </row>
    <row r="945" spans="3:3" ht="12.75" x14ac:dyDescent="0.2">
      <c r="C945" s="8"/>
    </row>
    <row r="946" spans="3:3" ht="12.75" x14ac:dyDescent="0.2">
      <c r="C946" s="8"/>
    </row>
    <row r="947" spans="3:3" ht="12.75" x14ac:dyDescent="0.2">
      <c r="C947" s="8"/>
    </row>
    <row r="948" spans="3:3" ht="12.75" x14ac:dyDescent="0.2">
      <c r="C948" s="8"/>
    </row>
    <row r="949" spans="3:3" ht="12.75" x14ac:dyDescent="0.2">
      <c r="C949" s="8"/>
    </row>
    <row r="950" spans="3:3" ht="12.75" x14ac:dyDescent="0.2">
      <c r="C950" s="8"/>
    </row>
    <row r="951" spans="3:3" ht="12.75" x14ac:dyDescent="0.2">
      <c r="C951" s="8"/>
    </row>
    <row r="952" spans="3:3" ht="12.75" x14ac:dyDescent="0.2">
      <c r="C952" s="8"/>
    </row>
    <row r="953" spans="3:3" ht="12.75" x14ac:dyDescent="0.2">
      <c r="C953" s="8"/>
    </row>
    <row r="954" spans="3:3" ht="12.75" x14ac:dyDescent="0.2">
      <c r="C954" s="8"/>
    </row>
    <row r="955" spans="3:3" ht="12.75" x14ac:dyDescent="0.2">
      <c r="C955" s="8"/>
    </row>
    <row r="956" spans="3:3" ht="12.75" x14ac:dyDescent="0.2">
      <c r="C956" s="8"/>
    </row>
    <row r="957" spans="3:3" ht="12.75" x14ac:dyDescent="0.2">
      <c r="C957" s="8"/>
    </row>
    <row r="958" spans="3:3" ht="12.75" x14ac:dyDescent="0.2">
      <c r="C958" s="8"/>
    </row>
    <row r="959" spans="3:3" ht="12.75" x14ac:dyDescent="0.2">
      <c r="C959" s="8"/>
    </row>
    <row r="960" spans="3:3" ht="12.75" x14ac:dyDescent="0.2">
      <c r="C960" s="8"/>
    </row>
    <row r="961" spans="3:3" ht="12.75" x14ac:dyDescent="0.2">
      <c r="C961" s="8"/>
    </row>
    <row r="962" spans="3:3" ht="12.75" x14ac:dyDescent="0.2">
      <c r="C962" s="8"/>
    </row>
    <row r="963" spans="3:3" ht="12.75" x14ac:dyDescent="0.2">
      <c r="C963" s="8"/>
    </row>
    <row r="964" spans="3:3" ht="12.75" x14ac:dyDescent="0.2">
      <c r="C964" s="8"/>
    </row>
    <row r="965" spans="3:3" ht="12.75" x14ac:dyDescent="0.2">
      <c r="C965" s="8"/>
    </row>
    <row r="966" spans="3:3" ht="12.75" x14ac:dyDescent="0.2">
      <c r="C966" s="8"/>
    </row>
    <row r="967" spans="3:3" ht="12.75" x14ac:dyDescent="0.2">
      <c r="C967" s="8"/>
    </row>
    <row r="968" spans="3:3" ht="12.75" x14ac:dyDescent="0.2">
      <c r="C968" s="8"/>
    </row>
    <row r="969" spans="3:3" ht="12.75" x14ac:dyDescent="0.2">
      <c r="C969" s="8"/>
    </row>
    <row r="970" spans="3:3" ht="12.75" x14ac:dyDescent="0.2">
      <c r="C970" s="8"/>
    </row>
    <row r="971" spans="3:3" ht="12.75" x14ac:dyDescent="0.2">
      <c r="C971" s="8"/>
    </row>
    <row r="972" spans="3:3" ht="12.75" x14ac:dyDescent="0.2">
      <c r="C972" s="8"/>
    </row>
    <row r="973" spans="3:3" ht="12.75" x14ac:dyDescent="0.2">
      <c r="C973" s="8"/>
    </row>
    <row r="974" spans="3:3" ht="12.75" x14ac:dyDescent="0.2">
      <c r="C974" s="8"/>
    </row>
    <row r="975" spans="3:3" ht="12.75" x14ac:dyDescent="0.2">
      <c r="C975" s="8"/>
    </row>
    <row r="976" spans="3:3" ht="12.75" x14ac:dyDescent="0.2">
      <c r="C976" s="8"/>
    </row>
    <row r="977" spans="3:3" ht="12.75" x14ac:dyDescent="0.2">
      <c r="C977" s="8"/>
    </row>
    <row r="978" spans="3:3" ht="12.75" x14ac:dyDescent="0.2">
      <c r="C978" s="8"/>
    </row>
    <row r="979" spans="3:3" ht="12.75" x14ac:dyDescent="0.2">
      <c r="C979" s="8"/>
    </row>
    <row r="980" spans="3:3" ht="12.75" x14ac:dyDescent="0.2">
      <c r="C980" s="8"/>
    </row>
    <row r="981" spans="3:3" ht="12.75" x14ac:dyDescent="0.2">
      <c r="C981" s="8"/>
    </row>
    <row r="982" spans="3:3" ht="12.75" x14ac:dyDescent="0.2">
      <c r="C982" s="8"/>
    </row>
    <row r="983" spans="3:3" ht="12.75" x14ac:dyDescent="0.2">
      <c r="C983" s="8"/>
    </row>
    <row r="984" spans="3:3" ht="12.75" x14ac:dyDescent="0.2">
      <c r="C984" s="8"/>
    </row>
    <row r="985" spans="3:3" ht="12.75" x14ac:dyDescent="0.2">
      <c r="C985" s="8"/>
    </row>
    <row r="986" spans="3:3" ht="12.75" x14ac:dyDescent="0.2">
      <c r="C986" s="8"/>
    </row>
    <row r="987" spans="3:3" ht="12.75" x14ac:dyDescent="0.2">
      <c r="C987" s="8"/>
    </row>
    <row r="988" spans="3:3" ht="12.75" x14ac:dyDescent="0.2">
      <c r="C988" s="8"/>
    </row>
    <row r="989" spans="3:3" ht="12.75" x14ac:dyDescent="0.2">
      <c r="C989" s="8"/>
    </row>
    <row r="990" spans="3:3" ht="12.75" x14ac:dyDescent="0.2">
      <c r="C990" s="8"/>
    </row>
    <row r="991" spans="3:3" ht="12.75" x14ac:dyDescent="0.2">
      <c r="C991" s="8"/>
    </row>
    <row r="992" spans="3:3" ht="12.75" x14ac:dyDescent="0.2">
      <c r="C992" s="8"/>
    </row>
    <row r="993" spans="3:3" ht="12.75" x14ac:dyDescent="0.2">
      <c r="C993" s="8"/>
    </row>
    <row r="994" spans="3:3" ht="12.75" x14ac:dyDescent="0.2">
      <c r="C994" s="8"/>
    </row>
    <row r="995" spans="3:3" ht="12.75" x14ac:dyDescent="0.2">
      <c r="C995" s="8"/>
    </row>
    <row r="996" spans="3:3" ht="12.75" x14ac:dyDescent="0.2">
      <c r="C996" s="8"/>
    </row>
    <row r="997" spans="3:3" ht="12.75" x14ac:dyDescent="0.2">
      <c r="C997" s="8"/>
    </row>
    <row r="998" spans="3:3" ht="12.75" x14ac:dyDescent="0.2">
      <c r="C998" s="8"/>
    </row>
    <row r="999" spans="3:3" ht="12.75" x14ac:dyDescent="0.2">
      <c r="C999" s="8"/>
    </row>
    <row r="1000" spans="3:3" ht="12.75" x14ac:dyDescent="0.2">
      <c r="C1000" s="8"/>
    </row>
    <row r="1001" spans="3:3" ht="12.75" x14ac:dyDescent="0.2">
      <c r="C1001" s="8"/>
    </row>
    <row r="1002" spans="3:3" ht="12.75" x14ac:dyDescent="0.2">
      <c r="C1002" s="8"/>
    </row>
    <row r="1003" spans="3:3" ht="12.75" x14ac:dyDescent="0.2">
      <c r="C1003" s="8"/>
    </row>
    <row r="1004" spans="3:3" ht="12.75" x14ac:dyDescent="0.2">
      <c r="C1004" s="8"/>
    </row>
    <row r="1005" spans="3:3" ht="12.75" x14ac:dyDescent="0.2">
      <c r="C1005" s="8"/>
    </row>
    <row r="1006" spans="3:3" ht="12.75" x14ac:dyDescent="0.2">
      <c r="C1006" s="8"/>
    </row>
    <row r="1007" spans="3:3" ht="12.75" x14ac:dyDescent="0.2">
      <c r="C1007" s="8"/>
    </row>
    <row r="1008" spans="3:3" ht="12.75" x14ac:dyDescent="0.2">
      <c r="C1008" s="8"/>
    </row>
    <row r="1009" spans="3:3" ht="12.75" x14ac:dyDescent="0.2">
      <c r="C1009" s="8"/>
    </row>
    <row r="1010" spans="3:3" ht="12.75" x14ac:dyDescent="0.2">
      <c r="C1010" s="8"/>
    </row>
    <row r="1011" spans="3:3" ht="12.75" x14ac:dyDescent="0.2">
      <c r="C1011" s="8"/>
    </row>
    <row r="1012" spans="3:3" ht="12.75" x14ac:dyDescent="0.2">
      <c r="C1012" s="8"/>
    </row>
    <row r="1013" spans="3:3" ht="12.75" x14ac:dyDescent="0.2">
      <c r="C1013" s="8"/>
    </row>
    <row r="1014" spans="3:3" ht="12.75" x14ac:dyDescent="0.2">
      <c r="C1014" s="8"/>
    </row>
    <row r="1015" spans="3:3" ht="12.75" x14ac:dyDescent="0.2">
      <c r="C1015" s="8"/>
    </row>
    <row r="1016" spans="3:3" ht="12.75" x14ac:dyDescent="0.2">
      <c r="C1016" s="8"/>
    </row>
    <row r="1017" spans="3:3" ht="12.75" x14ac:dyDescent="0.2">
      <c r="C1017" s="8"/>
    </row>
    <row r="1018" spans="3:3" ht="12.75" x14ac:dyDescent="0.2">
      <c r="C1018" s="8"/>
    </row>
    <row r="1019" spans="3:3" ht="12.75" x14ac:dyDescent="0.2">
      <c r="C1019" s="8"/>
    </row>
    <row r="1020" spans="3:3" ht="12.75" x14ac:dyDescent="0.2">
      <c r="C1020" s="8"/>
    </row>
    <row r="1021" spans="3:3" ht="12.75" x14ac:dyDescent="0.2">
      <c r="C1021" s="8"/>
    </row>
    <row r="1022" spans="3:3" ht="12.75" x14ac:dyDescent="0.2">
      <c r="C1022" s="8"/>
    </row>
    <row r="1023" spans="3:3" ht="12.75" x14ac:dyDescent="0.2">
      <c r="C1023" s="8"/>
    </row>
    <row r="1024" spans="3:3" ht="12.75" x14ac:dyDescent="0.2">
      <c r="C1024" s="8"/>
    </row>
    <row r="1025" spans="3:3" ht="12.75" x14ac:dyDescent="0.2">
      <c r="C1025" s="8"/>
    </row>
    <row r="1026" spans="3:3" ht="12.75" x14ac:dyDescent="0.2">
      <c r="C1026" s="8"/>
    </row>
    <row r="1027" spans="3:3" ht="12.75" x14ac:dyDescent="0.2">
      <c r="C1027" s="8"/>
    </row>
    <row r="1028" spans="3:3" ht="12.75" x14ac:dyDescent="0.2">
      <c r="C1028" s="8"/>
    </row>
    <row r="1029" spans="3:3" ht="12.75" x14ac:dyDescent="0.2">
      <c r="C1029" s="8"/>
    </row>
    <row r="1030" spans="3:3" ht="12.75" x14ac:dyDescent="0.2">
      <c r="C1030" s="8"/>
    </row>
    <row r="1031" spans="3:3" ht="12.75" x14ac:dyDescent="0.2">
      <c r="C1031" s="8"/>
    </row>
    <row r="1032" spans="3:3" ht="12.75" x14ac:dyDescent="0.2">
      <c r="C1032" s="8"/>
    </row>
    <row r="1033" spans="3:3" ht="12.75" x14ac:dyDescent="0.2">
      <c r="C1033" s="8"/>
    </row>
    <row r="1034" spans="3:3" ht="12.75" x14ac:dyDescent="0.2">
      <c r="C1034" s="8"/>
    </row>
    <row r="1035" spans="3:3" ht="12.75" x14ac:dyDescent="0.2">
      <c r="C1035" s="8"/>
    </row>
    <row r="1036" spans="3:3" ht="12.75" x14ac:dyDescent="0.2">
      <c r="C1036" s="8"/>
    </row>
    <row r="1037" spans="3:3" ht="12.75" x14ac:dyDescent="0.2">
      <c r="C1037" s="8"/>
    </row>
    <row r="1038" spans="3:3" ht="12.75" x14ac:dyDescent="0.2">
      <c r="C1038" s="8"/>
    </row>
    <row r="1039" spans="3:3" ht="12.75" x14ac:dyDescent="0.2">
      <c r="C1039" s="8"/>
    </row>
    <row r="1040" spans="3:3" ht="12.75" x14ac:dyDescent="0.2">
      <c r="C1040" s="8"/>
    </row>
    <row r="1041" spans="3:3" ht="12.75" x14ac:dyDescent="0.2">
      <c r="C1041" s="8"/>
    </row>
    <row r="1042" spans="3:3" ht="12.75" x14ac:dyDescent="0.2">
      <c r="C1042" s="8"/>
    </row>
    <row r="1043" spans="3:3" ht="12.75" x14ac:dyDescent="0.2">
      <c r="C1043" s="8"/>
    </row>
    <row r="1044" spans="3:3" ht="12.75" x14ac:dyDescent="0.2">
      <c r="C1044" s="8"/>
    </row>
    <row r="1045" spans="3:3" ht="12.75" x14ac:dyDescent="0.2">
      <c r="C1045" s="8"/>
    </row>
    <row r="1046" spans="3:3" ht="12.75" x14ac:dyDescent="0.2">
      <c r="C1046" s="8"/>
    </row>
    <row r="1047" spans="3:3" ht="12.75" x14ac:dyDescent="0.2">
      <c r="C1047" s="8"/>
    </row>
    <row r="1048" spans="3:3" ht="12.75" x14ac:dyDescent="0.2">
      <c r="C1048" s="8"/>
    </row>
    <row r="1049" spans="3:3" ht="12.75" x14ac:dyDescent="0.2">
      <c r="C1049" s="8"/>
    </row>
    <row r="1050" spans="3:3" ht="12.75" x14ac:dyDescent="0.2">
      <c r="C1050" s="8"/>
    </row>
    <row r="1051" spans="3:3" ht="12.75" x14ac:dyDescent="0.2">
      <c r="C1051" s="8"/>
    </row>
    <row r="1052" spans="3:3" ht="12.75" x14ac:dyDescent="0.2">
      <c r="C1052" s="8"/>
    </row>
    <row r="1053" spans="3:3" ht="12.75" x14ac:dyDescent="0.2">
      <c r="C1053" s="8"/>
    </row>
    <row r="1054" spans="3:3" ht="12.75" x14ac:dyDescent="0.2">
      <c r="C1054" s="8"/>
    </row>
    <row r="1055" spans="3:3" ht="12.75" x14ac:dyDescent="0.2">
      <c r="C1055" s="8"/>
    </row>
    <row r="1056" spans="3:3" ht="12.75" x14ac:dyDescent="0.2">
      <c r="C1056" s="8"/>
    </row>
    <row r="1057" spans="3:3" ht="12.75" x14ac:dyDescent="0.2">
      <c r="C1057" s="8"/>
    </row>
    <row r="1058" spans="3:3" ht="12.75" x14ac:dyDescent="0.2">
      <c r="C1058" s="8"/>
    </row>
    <row r="1059" spans="3:3" ht="12.75" x14ac:dyDescent="0.2">
      <c r="C1059" s="8"/>
    </row>
    <row r="1060" spans="3:3" ht="12.75" x14ac:dyDescent="0.2">
      <c r="C1060" s="8"/>
    </row>
    <row r="1061" spans="3:3" ht="12.75" x14ac:dyDescent="0.2">
      <c r="C1061" s="8"/>
    </row>
    <row r="1062" spans="3:3" ht="12.75" x14ac:dyDescent="0.2">
      <c r="C1062" s="8"/>
    </row>
    <row r="1063" spans="3:3" ht="12.75" x14ac:dyDescent="0.2">
      <c r="C1063" s="8"/>
    </row>
    <row r="1064" spans="3:3" ht="12.75" x14ac:dyDescent="0.2">
      <c r="C1064" s="8"/>
    </row>
    <row r="1065" spans="3:3" ht="12.75" x14ac:dyDescent="0.2">
      <c r="C1065" s="8"/>
    </row>
    <row r="1066" spans="3:3" ht="12.75" x14ac:dyDescent="0.2">
      <c r="C1066" s="8"/>
    </row>
    <row r="1067" spans="3:3" ht="12.75" x14ac:dyDescent="0.2">
      <c r="C1067" s="8"/>
    </row>
    <row r="1068" spans="3:3" ht="12.75" x14ac:dyDescent="0.2">
      <c r="C1068" s="8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9"/>
  <sheetViews>
    <sheetView workbookViewId="0">
      <selection activeCell="E6" sqref="E6"/>
    </sheetView>
  </sheetViews>
  <sheetFormatPr defaultColWidth="14.42578125" defaultRowHeight="15.75" customHeight="1" x14ac:dyDescent="0.2"/>
  <cols>
    <col min="2" max="2" width="15.28515625" customWidth="1"/>
  </cols>
  <sheetData>
    <row r="1" spans="1:5" ht="15.75" customHeight="1" x14ac:dyDescent="0.2">
      <c r="A1" s="2" t="s">
        <v>62</v>
      </c>
      <c r="B1" s="2" t="s">
        <v>60</v>
      </c>
      <c r="C1" s="2" t="s">
        <v>61</v>
      </c>
      <c r="E1" s="6">
        <f>SUM(C2:C129)</f>
        <v>1043</v>
      </c>
    </row>
    <row r="2" spans="1:5" ht="15.75" customHeight="1" x14ac:dyDescent="0.2">
      <c r="A2" s="7" t="s">
        <v>63</v>
      </c>
      <c r="B2" s="7" t="s">
        <v>1</v>
      </c>
      <c r="C2" s="8">
        <v>1</v>
      </c>
    </row>
    <row r="3" spans="1:5" ht="15.75" customHeight="1" x14ac:dyDescent="0.2">
      <c r="A3" s="7" t="s">
        <v>63</v>
      </c>
      <c r="B3" s="7" t="s">
        <v>2</v>
      </c>
      <c r="C3" s="8">
        <v>5</v>
      </c>
    </row>
    <row r="4" spans="1:5" ht="15.75" customHeight="1" x14ac:dyDescent="0.2">
      <c r="A4" s="7" t="s">
        <v>39</v>
      </c>
      <c r="B4" s="7" t="s">
        <v>3</v>
      </c>
      <c r="C4" s="8">
        <v>17</v>
      </c>
    </row>
    <row r="5" spans="1:5" ht="15.75" customHeight="1" x14ac:dyDescent="0.2">
      <c r="A5" s="7" t="s">
        <v>39</v>
      </c>
      <c r="B5" s="7" t="s">
        <v>2</v>
      </c>
      <c r="C5" s="8">
        <v>12</v>
      </c>
    </row>
    <row r="6" spans="1:5" ht="15.75" customHeight="1" x14ac:dyDescent="0.2">
      <c r="A6" s="7" t="s">
        <v>39</v>
      </c>
      <c r="B6" s="7" t="s">
        <v>4</v>
      </c>
      <c r="C6" s="8">
        <f>12+29</f>
        <v>41</v>
      </c>
    </row>
    <row r="7" spans="1:5" ht="15.75" customHeight="1" x14ac:dyDescent="0.2">
      <c r="A7" s="7" t="s">
        <v>39</v>
      </c>
      <c r="B7" s="7" t="s">
        <v>5</v>
      </c>
      <c r="C7" s="8">
        <v>4</v>
      </c>
    </row>
    <row r="8" spans="1:5" ht="15.75" customHeight="1" x14ac:dyDescent="0.2">
      <c r="A8" s="7" t="s">
        <v>39</v>
      </c>
      <c r="B8" s="7" t="s">
        <v>6</v>
      </c>
      <c r="C8" s="8">
        <f>15+26</f>
        <v>41</v>
      </c>
    </row>
    <row r="9" spans="1:5" ht="15.75" customHeight="1" x14ac:dyDescent="0.2">
      <c r="A9" s="7" t="s">
        <v>39</v>
      </c>
      <c r="B9" s="7" t="s">
        <v>7</v>
      </c>
      <c r="C9" s="8">
        <v>3</v>
      </c>
    </row>
    <row r="10" spans="1:5" ht="15.75" customHeight="1" x14ac:dyDescent="0.2">
      <c r="A10" s="7" t="s">
        <v>39</v>
      </c>
      <c r="B10" s="7" t="s">
        <v>8</v>
      </c>
      <c r="C10" s="8">
        <v>2</v>
      </c>
    </row>
    <row r="11" spans="1:5" ht="15.75" customHeight="1" x14ac:dyDescent="0.2">
      <c r="A11" s="7" t="s">
        <v>39</v>
      </c>
      <c r="B11" s="7" t="s">
        <v>9</v>
      </c>
      <c r="C11" s="8">
        <v>2</v>
      </c>
    </row>
    <row r="12" spans="1:5" ht="15.75" customHeight="1" x14ac:dyDescent="0.2">
      <c r="A12" s="7" t="s">
        <v>64</v>
      </c>
      <c r="B12" s="7" t="s">
        <v>6</v>
      </c>
      <c r="C12" s="8">
        <v>6</v>
      </c>
    </row>
    <row r="13" spans="1:5" ht="15.75" customHeight="1" x14ac:dyDescent="0.2">
      <c r="A13" s="7" t="s">
        <v>64</v>
      </c>
      <c r="B13" s="7" t="s">
        <v>1</v>
      </c>
      <c r="C13" s="8">
        <v>16</v>
      </c>
    </row>
    <row r="14" spans="1:5" ht="15.75" customHeight="1" x14ac:dyDescent="0.2">
      <c r="A14" s="7" t="s">
        <v>64</v>
      </c>
      <c r="B14" s="7" t="s">
        <v>3</v>
      </c>
      <c r="C14" s="8">
        <f>16+28</f>
        <v>44</v>
      </c>
    </row>
    <row r="15" spans="1:5" ht="15.75" customHeight="1" x14ac:dyDescent="0.2">
      <c r="A15" s="7" t="s">
        <v>64</v>
      </c>
      <c r="B15" s="7" t="s">
        <v>2</v>
      </c>
      <c r="C15" s="8">
        <v>4</v>
      </c>
    </row>
    <row r="16" spans="1:5" ht="15.75" customHeight="1" x14ac:dyDescent="0.2">
      <c r="A16" s="7" t="s">
        <v>64</v>
      </c>
      <c r="B16" s="7" t="s">
        <v>8</v>
      </c>
      <c r="C16" s="8">
        <v>14</v>
      </c>
    </row>
    <row r="17" spans="1:3" ht="15.75" customHeight="1" x14ac:dyDescent="0.2">
      <c r="A17" s="7" t="s">
        <v>75</v>
      </c>
      <c r="B17" s="7" t="s">
        <v>3</v>
      </c>
      <c r="C17" s="8">
        <v>37</v>
      </c>
    </row>
    <row r="18" spans="1:3" ht="15.75" customHeight="1" x14ac:dyDescent="0.2">
      <c r="A18" s="7" t="s">
        <v>75</v>
      </c>
      <c r="B18" s="7" t="s">
        <v>1</v>
      </c>
      <c r="C18" s="8">
        <v>52</v>
      </c>
    </row>
    <row r="19" spans="1:3" ht="15.75" customHeight="1" x14ac:dyDescent="0.2">
      <c r="A19" s="7" t="s">
        <v>12</v>
      </c>
      <c r="B19" s="7" t="s">
        <v>3</v>
      </c>
      <c r="C19" s="8">
        <v>3</v>
      </c>
    </row>
    <row r="20" spans="1:3" ht="15.75" customHeight="1" x14ac:dyDescent="0.2">
      <c r="A20" s="7" t="s">
        <v>12</v>
      </c>
      <c r="B20" s="7" t="s">
        <v>13</v>
      </c>
      <c r="C20" s="8">
        <v>7</v>
      </c>
    </row>
    <row r="21" spans="1:3" ht="15.75" customHeight="1" x14ac:dyDescent="0.2">
      <c r="A21" s="7" t="s">
        <v>12</v>
      </c>
      <c r="B21" s="7" t="s">
        <v>6</v>
      </c>
      <c r="C21" s="8">
        <v>2</v>
      </c>
    </row>
    <row r="22" spans="1:3" ht="15.75" customHeight="1" x14ac:dyDescent="0.2">
      <c r="A22" s="7" t="s">
        <v>12</v>
      </c>
      <c r="B22" s="7" t="s">
        <v>8</v>
      </c>
      <c r="C22" s="8">
        <v>1</v>
      </c>
    </row>
    <row r="23" spans="1:3" ht="15.75" customHeight="1" x14ac:dyDescent="0.2">
      <c r="A23" s="7" t="s">
        <v>12</v>
      </c>
      <c r="B23" s="7" t="s">
        <v>15</v>
      </c>
      <c r="C23" s="8">
        <v>8</v>
      </c>
    </row>
    <row r="24" spans="1:3" ht="15.75" customHeight="1" x14ac:dyDescent="0.2">
      <c r="A24" s="7" t="s">
        <v>66</v>
      </c>
      <c r="B24" s="7" t="s">
        <v>6</v>
      </c>
      <c r="C24" s="8">
        <v>3</v>
      </c>
    </row>
    <row r="25" spans="1:3" ht="15.75" customHeight="1" x14ac:dyDescent="0.2">
      <c r="A25" s="7" t="s">
        <v>66</v>
      </c>
      <c r="B25" s="7" t="s">
        <v>3</v>
      </c>
      <c r="C25" s="8">
        <v>50</v>
      </c>
    </row>
    <row r="26" spans="1:3" ht="15.75" customHeight="1" x14ac:dyDescent="0.2">
      <c r="A26" s="7" t="s">
        <v>66</v>
      </c>
      <c r="B26" s="7" t="s">
        <v>16</v>
      </c>
      <c r="C26" s="8">
        <v>14</v>
      </c>
    </row>
    <row r="27" spans="1:3" ht="15.75" customHeight="1" x14ac:dyDescent="0.2">
      <c r="A27" s="7" t="s">
        <v>66</v>
      </c>
      <c r="B27" s="7" t="s">
        <v>17</v>
      </c>
      <c r="C27" s="8">
        <v>3</v>
      </c>
    </row>
    <row r="28" spans="1:3" ht="15.75" customHeight="1" x14ac:dyDescent="0.2">
      <c r="A28" s="7" t="s">
        <v>67</v>
      </c>
      <c r="B28" s="7" t="s">
        <v>3</v>
      </c>
      <c r="C28" s="8">
        <v>79</v>
      </c>
    </row>
    <row r="29" spans="1:3" ht="15.75" customHeight="1" x14ac:dyDescent="0.2">
      <c r="A29" s="7" t="s">
        <v>67</v>
      </c>
      <c r="B29" s="7" t="s">
        <v>18</v>
      </c>
      <c r="C29" s="8">
        <v>7</v>
      </c>
    </row>
    <row r="30" spans="1:3" ht="15.75" customHeight="1" x14ac:dyDescent="0.2">
      <c r="A30" s="7" t="s">
        <v>67</v>
      </c>
      <c r="B30" s="7" t="s">
        <v>2</v>
      </c>
      <c r="C30" s="8">
        <v>20</v>
      </c>
    </row>
    <row r="31" spans="1:3" ht="15.75" customHeight="1" x14ac:dyDescent="0.2">
      <c r="A31" s="7" t="s">
        <v>67</v>
      </c>
      <c r="B31" s="7" t="s">
        <v>8</v>
      </c>
      <c r="C31" s="8">
        <v>1</v>
      </c>
    </row>
    <row r="32" spans="1:3" ht="15.75" customHeight="1" x14ac:dyDescent="0.2">
      <c r="A32" s="7" t="s">
        <v>67</v>
      </c>
      <c r="B32" s="7" t="s">
        <v>6</v>
      </c>
      <c r="C32" s="8">
        <v>2</v>
      </c>
    </row>
    <row r="33" spans="1:3" ht="15.75" customHeight="1" x14ac:dyDescent="0.2">
      <c r="A33" s="7" t="s">
        <v>47</v>
      </c>
      <c r="B33" s="7" t="s">
        <v>1</v>
      </c>
      <c r="C33" s="8">
        <v>6</v>
      </c>
    </row>
    <row r="34" spans="1:3" ht="15.75" customHeight="1" x14ac:dyDescent="0.2">
      <c r="A34" s="7" t="s">
        <v>47</v>
      </c>
      <c r="B34" s="7" t="s">
        <v>6</v>
      </c>
      <c r="C34" s="8">
        <v>10</v>
      </c>
    </row>
    <row r="35" spans="1:3" ht="15.75" customHeight="1" x14ac:dyDescent="0.2">
      <c r="A35" s="7" t="s">
        <v>47</v>
      </c>
      <c r="B35" s="7" t="s">
        <v>3</v>
      </c>
      <c r="C35" s="8">
        <v>99</v>
      </c>
    </row>
    <row r="36" spans="1:3" ht="15.75" customHeight="1" x14ac:dyDescent="0.2">
      <c r="A36" s="7" t="s">
        <v>68</v>
      </c>
      <c r="B36" s="7" t="s">
        <v>1</v>
      </c>
      <c r="C36" s="8">
        <v>12</v>
      </c>
    </row>
    <row r="37" spans="1:3" ht="15.75" customHeight="1" x14ac:dyDescent="0.2">
      <c r="A37" s="7" t="s">
        <v>68</v>
      </c>
      <c r="B37" s="7" t="s">
        <v>3</v>
      </c>
      <c r="C37" s="8">
        <f>23+9</f>
        <v>32</v>
      </c>
    </row>
    <row r="38" spans="1:3" ht="15.75" customHeight="1" x14ac:dyDescent="0.2">
      <c r="A38" s="7" t="s">
        <v>76</v>
      </c>
      <c r="B38" s="7" t="s">
        <v>3</v>
      </c>
      <c r="C38" s="8">
        <v>4</v>
      </c>
    </row>
    <row r="39" spans="1:3" ht="12.75" x14ac:dyDescent="0.2">
      <c r="A39" s="7" t="s">
        <v>69</v>
      </c>
      <c r="B39" s="7" t="s">
        <v>6</v>
      </c>
      <c r="C39" s="8">
        <v>12</v>
      </c>
    </row>
    <row r="40" spans="1:3" ht="12.75" x14ac:dyDescent="0.2">
      <c r="A40" s="7" t="s">
        <v>69</v>
      </c>
      <c r="B40" s="7" t="s">
        <v>3</v>
      </c>
      <c r="C40" s="8">
        <v>73</v>
      </c>
    </row>
    <row r="41" spans="1:3" ht="12.75" x14ac:dyDescent="0.2">
      <c r="A41" s="7" t="s">
        <v>69</v>
      </c>
      <c r="B41" s="7" t="s">
        <v>18</v>
      </c>
      <c r="C41" s="8">
        <v>6</v>
      </c>
    </row>
    <row r="42" spans="1:3" ht="12.75" x14ac:dyDescent="0.2">
      <c r="A42" s="7" t="s">
        <v>69</v>
      </c>
      <c r="B42" s="7" t="s">
        <v>19</v>
      </c>
      <c r="C42" s="8">
        <v>1</v>
      </c>
    </row>
    <row r="43" spans="1:3" ht="12.75" x14ac:dyDescent="0.2">
      <c r="A43" s="7" t="s">
        <v>69</v>
      </c>
      <c r="B43" s="7" t="s">
        <v>20</v>
      </c>
      <c r="C43" s="8">
        <v>7</v>
      </c>
    </row>
    <row r="44" spans="1:3" ht="12.75" x14ac:dyDescent="0.2">
      <c r="A44" s="7" t="s">
        <v>69</v>
      </c>
      <c r="B44" s="7" t="s">
        <v>1</v>
      </c>
      <c r="C44" s="8">
        <v>2</v>
      </c>
    </row>
    <row r="45" spans="1:3" ht="12.75" x14ac:dyDescent="0.2">
      <c r="A45" s="7" t="s">
        <v>69</v>
      </c>
      <c r="B45" s="7" t="s">
        <v>21</v>
      </c>
      <c r="C45" s="8">
        <v>1</v>
      </c>
    </row>
    <row r="46" spans="1:3" ht="12.75" x14ac:dyDescent="0.2">
      <c r="A46" s="7" t="s">
        <v>69</v>
      </c>
      <c r="B46" s="7" t="s">
        <v>22</v>
      </c>
      <c r="C46" s="8">
        <v>12</v>
      </c>
    </row>
    <row r="47" spans="1:3" ht="12.75" x14ac:dyDescent="0.2">
      <c r="A47" s="7" t="s">
        <v>69</v>
      </c>
      <c r="B47" s="7" t="s">
        <v>8</v>
      </c>
      <c r="C47" s="8">
        <v>4</v>
      </c>
    </row>
    <row r="48" spans="1:3" ht="12.75" x14ac:dyDescent="0.2">
      <c r="A48" s="7" t="s">
        <v>71</v>
      </c>
      <c r="B48" s="7" t="s">
        <v>6</v>
      </c>
      <c r="C48" s="8">
        <v>4</v>
      </c>
    </row>
    <row r="49" spans="1:3" ht="12.75" x14ac:dyDescent="0.2">
      <c r="A49" s="7" t="s">
        <v>71</v>
      </c>
      <c r="B49" s="7" t="s">
        <v>3</v>
      </c>
      <c r="C49" s="8">
        <v>15</v>
      </c>
    </row>
    <row r="50" spans="1:3" ht="12.75" x14ac:dyDescent="0.2">
      <c r="A50" s="7" t="s">
        <v>73</v>
      </c>
      <c r="B50" s="7" t="s">
        <v>1</v>
      </c>
      <c r="C50" s="8">
        <f>34+42+13</f>
        <v>89</v>
      </c>
    </row>
    <row r="51" spans="1:3" ht="12.75" x14ac:dyDescent="0.2">
      <c r="A51" s="7" t="s">
        <v>73</v>
      </c>
      <c r="B51" s="7" t="s">
        <v>3</v>
      </c>
      <c r="C51" s="8">
        <v>105</v>
      </c>
    </row>
    <row r="52" spans="1:3" ht="12.75" x14ac:dyDescent="0.2">
      <c r="A52" s="7" t="s">
        <v>73</v>
      </c>
      <c r="B52" s="7" t="s">
        <v>2</v>
      </c>
      <c r="C52" s="8">
        <f>10+27</f>
        <v>37</v>
      </c>
    </row>
    <row r="53" spans="1:3" ht="12.75" x14ac:dyDescent="0.2">
      <c r="A53" s="7" t="s">
        <v>73</v>
      </c>
      <c r="B53" s="7" t="s">
        <v>8</v>
      </c>
      <c r="C53" s="8">
        <v>3</v>
      </c>
    </row>
    <row r="54" spans="1:3" ht="12.75" x14ac:dyDescent="0.2">
      <c r="A54" s="7" t="s">
        <v>73</v>
      </c>
      <c r="B54" s="7" t="s">
        <v>6</v>
      </c>
      <c r="C54" s="8">
        <v>7</v>
      </c>
    </row>
    <row r="55" spans="1:3" ht="12.75" x14ac:dyDescent="0.2">
      <c r="A55" s="7" t="s">
        <v>73</v>
      </c>
      <c r="B55" s="7" t="s">
        <v>5</v>
      </c>
      <c r="C55" s="8">
        <v>1</v>
      </c>
    </row>
    <row r="56" spans="1:3" ht="12.75" x14ac:dyDescent="0.2">
      <c r="C56" s="8"/>
    </row>
    <row r="57" spans="1:3" ht="12.75" x14ac:dyDescent="0.2">
      <c r="C57" s="8"/>
    </row>
    <row r="58" spans="1:3" ht="12.75" x14ac:dyDescent="0.2">
      <c r="C58" s="8"/>
    </row>
    <row r="59" spans="1:3" ht="12.75" x14ac:dyDescent="0.2">
      <c r="C59" s="8"/>
    </row>
    <row r="60" spans="1:3" ht="12.75" x14ac:dyDescent="0.2">
      <c r="C60" s="8"/>
    </row>
    <row r="61" spans="1:3" ht="12.75" x14ac:dyDescent="0.2">
      <c r="C61" s="8"/>
    </row>
    <row r="62" spans="1:3" ht="12.75" x14ac:dyDescent="0.2">
      <c r="C62" s="8"/>
    </row>
    <row r="63" spans="1:3" ht="12.75" x14ac:dyDescent="0.2">
      <c r="C63" s="8"/>
    </row>
    <row r="64" spans="1:3" ht="12.75" x14ac:dyDescent="0.2">
      <c r="C64" s="8"/>
    </row>
    <row r="65" spans="3:3" ht="12.75" x14ac:dyDescent="0.2">
      <c r="C65" s="8"/>
    </row>
    <row r="66" spans="3:3" ht="12.75" x14ac:dyDescent="0.2">
      <c r="C66" s="8"/>
    </row>
    <row r="67" spans="3:3" ht="12.75" x14ac:dyDescent="0.2">
      <c r="C67" s="8"/>
    </row>
    <row r="68" spans="3:3" ht="12.75" x14ac:dyDescent="0.2">
      <c r="C68" s="8"/>
    </row>
    <row r="69" spans="3:3" ht="12.75" x14ac:dyDescent="0.2">
      <c r="C69" s="8"/>
    </row>
    <row r="70" spans="3:3" ht="12.75" x14ac:dyDescent="0.2">
      <c r="C70" s="8"/>
    </row>
    <row r="71" spans="3:3" ht="12.75" x14ac:dyDescent="0.2">
      <c r="C71" s="8"/>
    </row>
    <row r="72" spans="3:3" ht="12.75" x14ac:dyDescent="0.2">
      <c r="C72" s="8"/>
    </row>
    <row r="73" spans="3:3" ht="12.75" x14ac:dyDescent="0.2">
      <c r="C73" s="8"/>
    </row>
    <row r="74" spans="3:3" ht="12.75" x14ac:dyDescent="0.2">
      <c r="C74" s="8"/>
    </row>
    <row r="75" spans="3:3" ht="12.75" x14ac:dyDescent="0.2">
      <c r="C75" s="8"/>
    </row>
    <row r="76" spans="3:3" ht="12.75" x14ac:dyDescent="0.2">
      <c r="C76" s="8"/>
    </row>
    <row r="77" spans="3:3" ht="12.75" x14ac:dyDescent="0.2">
      <c r="C77" s="8"/>
    </row>
    <row r="78" spans="3:3" ht="12.75" x14ac:dyDescent="0.2">
      <c r="C78" s="8"/>
    </row>
    <row r="79" spans="3:3" ht="12.75" x14ac:dyDescent="0.2">
      <c r="C79" s="8"/>
    </row>
    <row r="80" spans="3:3" ht="12.75" x14ac:dyDescent="0.2">
      <c r="C80" s="8"/>
    </row>
    <row r="81" spans="3:3" ht="12.75" x14ac:dyDescent="0.2">
      <c r="C81" s="8"/>
    </row>
    <row r="82" spans="3:3" ht="12.75" x14ac:dyDescent="0.2">
      <c r="C82" s="8"/>
    </row>
    <row r="83" spans="3:3" ht="12.75" x14ac:dyDescent="0.2">
      <c r="C83" s="8"/>
    </row>
    <row r="84" spans="3:3" ht="12.75" x14ac:dyDescent="0.2">
      <c r="C84" s="8"/>
    </row>
    <row r="85" spans="3:3" ht="12.75" x14ac:dyDescent="0.2">
      <c r="C85" s="8"/>
    </row>
    <row r="86" spans="3:3" ht="12.75" x14ac:dyDescent="0.2">
      <c r="C86" s="8"/>
    </row>
    <row r="87" spans="3:3" ht="12.75" x14ac:dyDescent="0.2">
      <c r="C87" s="8"/>
    </row>
    <row r="88" spans="3:3" ht="12.75" x14ac:dyDescent="0.2">
      <c r="C88" s="8"/>
    </row>
    <row r="89" spans="3:3" ht="12.75" x14ac:dyDescent="0.2">
      <c r="C89" s="8"/>
    </row>
    <row r="90" spans="3:3" ht="12.75" x14ac:dyDescent="0.2">
      <c r="C90" s="8"/>
    </row>
    <row r="91" spans="3:3" ht="12.75" x14ac:dyDescent="0.2">
      <c r="C91" s="8"/>
    </row>
    <row r="92" spans="3:3" ht="12.75" x14ac:dyDescent="0.2">
      <c r="C92" s="8"/>
    </row>
    <row r="93" spans="3:3" ht="12.75" x14ac:dyDescent="0.2">
      <c r="C93" s="8"/>
    </row>
    <row r="94" spans="3:3" ht="12.75" x14ac:dyDescent="0.2">
      <c r="C94" s="8"/>
    </row>
    <row r="95" spans="3:3" ht="12.75" x14ac:dyDescent="0.2">
      <c r="C95" s="8"/>
    </row>
    <row r="96" spans="3:3" ht="12.75" x14ac:dyDescent="0.2">
      <c r="C96" s="8"/>
    </row>
    <row r="97" spans="3:3" ht="12.75" x14ac:dyDescent="0.2">
      <c r="C97" s="8"/>
    </row>
    <row r="98" spans="3:3" ht="12.75" x14ac:dyDescent="0.2">
      <c r="C98" s="8"/>
    </row>
    <row r="99" spans="3:3" ht="12.75" x14ac:dyDescent="0.2">
      <c r="C99" s="8"/>
    </row>
    <row r="100" spans="3:3" ht="12.75" x14ac:dyDescent="0.2">
      <c r="C100" s="8"/>
    </row>
    <row r="101" spans="3:3" ht="12.75" x14ac:dyDescent="0.2">
      <c r="C101" s="8"/>
    </row>
    <row r="102" spans="3:3" ht="12.75" x14ac:dyDescent="0.2">
      <c r="C102" s="8"/>
    </row>
    <row r="103" spans="3:3" ht="12.75" x14ac:dyDescent="0.2">
      <c r="C103" s="8"/>
    </row>
    <row r="104" spans="3:3" ht="12.75" x14ac:dyDescent="0.2">
      <c r="C104" s="8"/>
    </row>
    <row r="105" spans="3:3" ht="12.75" x14ac:dyDescent="0.2">
      <c r="C105" s="8"/>
    </row>
    <row r="106" spans="3:3" ht="12.75" x14ac:dyDescent="0.2">
      <c r="C106" s="8"/>
    </row>
    <row r="107" spans="3:3" ht="12.75" x14ac:dyDescent="0.2">
      <c r="C107" s="8"/>
    </row>
    <row r="108" spans="3:3" ht="12.75" x14ac:dyDescent="0.2">
      <c r="C108" s="8"/>
    </row>
    <row r="109" spans="3:3" ht="12.75" x14ac:dyDescent="0.2">
      <c r="C109" s="8"/>
    </row>
    <row r="110" spans="3:3" ht="12.75" x14ac:dyDescent="0.2">
      <c r="C110" s="8"/>
    </row>
    <row r="111" spans="3:3" ht="12.75" x14ac:dyDescent="0.2">
      <c r="C111" s="8"/>
    </row>
    <row r="112" spans="3:3" ht="12.75" x14ac:dyDescent="0.2">
      <c r="C112" s="8"/>
    </row>
    <row r="113" spans="3:3" ht="12.75" x14ac:dyDescent="0.2">
      <c r="C113" s="8"/>
    </row>
    <row r="114" spans="3:3" ht="12.75" x14ac:dyDescent="0.2">
      <c r="C114" s="8"/>
    </row>
    <row r="115" spans="3:3" ht="12.75" x14ac:dyDescent="0.2">
      <c r="C115" s="8"/>
    </row>
    <row r="116" spans="3:3" ht="12.75" x14ac:dyDescent="0.2">
      <c r="C116" s="8"/>
    </row>
    <row r="117" spans="3:3" ht="12.75" x14ac:dyDescent="0.2">
      <c r="C117" s="8"/>
    </row>
    <row r="118" spans="3:3" ht="12.75" x14ac:dyDescent="0.2">
      <c r="C118" s="8"/>
    </row>
    <row r="119" spans="3:3" ht="12.75" x14ac:dyDescent="0.2">
      <c r="C119" s="8"/>
    </row>
    <row r="120" spans="3:3" ht="12.75" x14ac:dyDescent="0.2">
      <c r="C120" s="8"/>
    </row>
    <row r="121" spans="3:3" ht="12.75" x14ac:dyDescent="0.2">
      <c r="C121" s="8"/>
    </row>
    <row r="122" spans="3:3" ht="12.75" x14ac:dyDescent="0.2">
      <c r="C122" s="8"/>
    </row>
    <row r="123" spans="3:3" ht="12.75" x14ac:dyDescent="0.2">
      <c r="C123" s="8"/>
    </row>
    <row r="124" spans="3:3" ht="12.75" x14ac:dyDescent="0.2">
      <c r="C124" s="8"/>
    </row>
    <row r="125" spans="3:3" ht="12.75" x14ac:dyDescent="0.2">
      <c r="C125" s="8"/>
    </row>
    <row r="126" spans="3:3" ht="12.75" x14ac:dyDescent="0.2">
      <c r="C126" s="8"/>
    </row>
    <row r="127" spans="3:3" ht="12.75" x14ac:dyDescent="0.2">
      <c r="C127" s="8"/>
    </row>
    <row r="128" spans="3:3" ht="12.75" x14ac:dyDescent="0.2">
      <c r="C128" s="8"/>
    </row>
    <row r="129" spans="3:3" ht="12.75" x14ac:dyDescent="0.2">
      <c r="C129" s="8"/>
    </row>
    <row r="130" spans="3:3" ht="12.75" x14ac:dyDescent="0.2">
      <c r="C130" s="8"/>
    </row>
    <row r="131" spans="3:3" ht="12.75" x14ac:dyDescent="0.2">
      <c r="C131" s="8"/>
    </row>
    <row r="132" spans="3:3" ht="12.75" x14ac:dyDescent="0.2">
      <c r="C132" s="8"/>
    </row>
    <row r="133" spans="3:3" ht="12.75" x14ac:dyDescent="0.2">
      <c r="C133" s="8"/>
    </row>
    <row r="134" spans="3:3" ht="12.75" x14ac:dyDescent="0.2">
      <c r="C134" s="8"/>
    </row>
    <row r="135" spans="3:3" ht="12.75" x14ac:dyDescent="0.2">
      <c r="C135" s="8"/>
    </row>
    <row r="136" spans="3:3" ht="12.75" x14ac:dyDescent="0.2">
      <c r="C136" s="8"/>
    </row>
    <row r="137" spans="3:3" ht="12.75" x14ac:dyDescent="0.2">
      <c r="C137" s="8"/>
    </row>
    <row r="138" spans="3:3" ht="12.75" x14ac:dyDescent="0.2">
      <c r="C138" s="8"/>
    </row>
    <row r="139" spans="3:3" ht="12.75" x14ac:dyDescent="0.2">
      <c r="C139" s="8"/>
    </row>
    <row r="140" spans="3:3" ht="12.75" x14ac:dyDescent="0.2">
      <c r="C140" s="8"/>
    </row>
    <row r="141" spans="3:3" ht="12.75" x14ac:dyDescent="0.2">
      <c r="C141" s="8"/>
    </row>
    <row r="142" spans="3:3" ht="12.75" x14ac:dyDescent="0.2">
      <c r="C142" s="8"/>
    </row>
    <row r="143" spans="3:3" ht="12.75" x14ac:dyDescent="0.2">
      <c r="C143" s="8"/>
    </row>
    <row r="144" spans="3:3" ht="12.75" x14ac:dyDescent="0.2">
      <c r="C144" s="8"/>
    </row>
    <row r="145" spans="3:3" ht="12.75" x14ac:dyDescent="0.2">
      <c r="C145" s="8"/>
    </row>
    <row r="146" spans="3:3" ht="12.75" x14ac:dyDescent="0.2">
      <c r="C146" s="8"/>
    </row>
    <row r="147" spans="3:3" ht="12.75" x14ac:dyDescent="0.2">
      <c r="C147" s="8"/>
    </row>
    <row r="148" spans="3:3" ht="12.75" x14ac:dyDescent="0.2">
      <c r="C148" s="8"/>
    </row>
    <row r="149" spans="3:3" ht="12.75" x14ac:dyDescent="0.2">
      <c r="C149" s="8"/>
    </row>
    <row r="150" spans="3:3" ht="12.75" x14ac:dyDescent="0.2">
      <c r="C150" s="8"/>
    </row>
    <row r="151" spans="3:3" ht="12.75" x14ac:dyDescent="0.2">
      <c r="C151" s="8"/>
    </row>
    <row r="152" spans="3:3" ht="12.75" x14ac:dyDescent="0.2">
      <c r="C152" s="8"/>
    </row>
    <row r="153" spans="3:3" ht="12.75" x14ac:dyDescent="0.2">
      <c r="C153" s="8"/>
    </row>
    <row r="154" spans="3:3" ht="12.75" x14ac:dyDescent="0.2">
      <c r="C154" s="8"/>
    </row>
    <row r="155" spans="3:3" ht="12.75" x14ac:dyDescent="0.2">
      <c r="C155" s="8"/>
    </row>
    <row r="156" spans="3:3" ht="12.75" x14ac:dyDescent="0.2">
      <c r="C156" s="8"/>
    </row>
    <row r="157" spans="3:3" ht="12.75" x14ac:dyDescent="0.2">
      <c r="C157" s="8"/>
    </row>
    <row r="158" spans="3:3" ht="12.75" x14ac:dyDescent="0.2">
      <c r="C158" s="8"/>
    </row>
    <row r="159" spans="3:3" ht="12.75" x14ac:dyDescent="0.2">
      <c r="C159" s="8"/>
    </row>
    <row r="160" spans="3:3" ht="12.75" x14ac:dyDescent="0.2">
      <c r="C160" s="8"/>
    </row>
    <row r="161" spans="3:3" ht="12.75" x14ac:dyDescent="0.2">
      <c r="C161" s="8"/>
    </row>
    <row r="162" spans="3:3" ht="12.75" x14ac:dyDescent="0.2">
      <c r="C162" s="8"/>
    </row>
    <row r="163" spans="3:3" ht="12.75" x14ac:dyDescent="0.2">
      <c r="C163" s="8"/>
    </row>
    <row r="164" spans="3:3" ht="12.75" x14ac:dyDescent="0.2">
      <c r="C164" s="8"/>
    </row>
    <row r="165" spans="3:3" ht="12.75" x14ac:dyDescent="0.2">
      <c r="C165" s="8"/>
    </row>
    <row r="166" spans="3:3" ht="12.75" x14ac:dyDescent="0.2">
      <c r="C166" s="8"/>
    </row>
    <row r="167" spans="3:3" ht="12.75" x14ac:dyDescent="0.2">
      <c r="C167" s="8"/>
    </row>
    <row r="168" spans="3:3" ht="12.75" x14ac:dyDescent="0.2">
      <c r="C168" s="8"/>
    </row>
    <row r="169" spans="3:3" ht="12.75" x14ac:dyDescent="0.2">
      <c r="C169" s="8"/>
    </row>
    <row r="170" spans="3:3" ht="12.75" x14ac:dyDescent="0.2">
      <c r="C170" s="8"/>
    </row>
    <row r="171" spans="3:3" ht="12.75" x14ac:dyDescent="0.2">
      <c r="C171" s="8"/>
    </row>
    <row r="172" spans="3:3" ht="12.75" x14ac:dyDescent="0.2">
      <c r="C172" s="8"/>
    </row>
    <row r="173" spans="3:3" ht="12.75" x14ac:dyDescent="0.2">
      <c r="C173" s="8"/>
    </row>
    <row r="174" spans="3:3" ht="12.75" x14ac:dyDescent="0.2">
      <c r="C174" s="8"/>
    </row>
    <row r="175" spans="3:3" ht="12.75" x14ac:dyDescent="0.2">
      <c r="C175" s="8"/>
    </row>
    <row r="176" spans="3:3" ht="12.75" x14ac:dyDescent="0.2">
      <c r="C176" s="8"/>
    </row>
    <row r="177" spans="3:3" ht="12.75" x14ac:dyDescent="0.2">
      <c r="C177" s="8"/>
    </row>
    <row r="178" spans="3:3" ht="12.75" x14ac:dyDescent="0.2">
      <c r="C178" s="8"/>
    </row>
    <row r="179" spans="3:3" ht="12.75" x14ac:dyDescent="0.2">
      <c r="C179" s="8"/>
    </row>
    <row r="180" spans="3:3" ht="12.75" x14ac:dyDescent="0.2">
      <c r="C180" s="8"/>
    </row>
    <row r="181" spans="3:3" ht="12.75" x14ac:dyDescent="0.2">
      <c r="C181" s="8"/>
    </row>
    <row r="182" spans="3:3" ht="12.75" x14ac:dyDescent="0.2">
      <c r="C182" s="8"/>
    </row>
    <row r="183" spans="3:3" ht="12.75" x14ac:dyDescent="0.2">
      <c r="C183" s="8"/>
    </row>
    <row r="184" spans="3:3" ht="12.75" x14ac:dyDescent="0.2">
      <c r="C184" s="8"/>
    </row>
    <row r="185" spans="3:3" ht="12.75" x14ac:dyDescent="0.2">
      <c r="C185" s="8"/>
    </row>
    <row r="186" spans="3:3" ht="12.75" x14ac:dyDescent="0.2">
      <c r="C186" s="8"/>
    </row>
    <row r="187" spans="3:3" ht="12.75" x14ac:dyDescent="0.2">
      <c r="C187" s="8"/>
    </row>
    <row r="188" spans="3:3" ht="12.75" x14ac:dyDescent="0.2">
      <c r="C188" s="8"/>
    </row>
    <row r="189" spans="3:3" ht="12.75" x14ac:dyDescent="0.2">
      <c r="C189" s="8"/>
    </row>
    <row r="190" spans="3:3" ht="12.75" x14ac:dyDescent="0.2">
      <c r="C190" s="8"/>
    </row>
    <row r="191" spans="3:3" ht="12.75" x14ac:dyDescent="0.2">
      <c r="C191" s="8"/>
    </row>
    <row r="192" spans="3:3" ht="12.75" x14ac:dyDescent="0.2">
      <c r="C192" s="8"/>
    </row>
    <row r="193" spans="3:3" ht="12.75" x14ac:dyDescent="0.2">
      <c r="C193" s="8"/>
    </row>
    <row r="194" spans="3:3" ht="12.75" x14ac:dyDescent="0.2">
      <c r="C194" s="8"/>
    </row>
    <row r="195" spans="3:3" ht="12.75" x14ac:dyDescent="0.2">
      <c r="C195" s="8"/>
    </row>
    <row r="196" spans="3:3" ht="12.75" x14ac:dyDescent="0.2">
      <c r="C196" s="8"/>
    </row>
    <row r="197" spans="3:3" ht="12.75" x14ac:dyDescent="0.2">
      <c r="C197" s="8"/>
    </row>
    <row r="198" spans="3:3" ht="12.75" x14ac:dyDescent="0.2">
      <c r="C198" s="8"/>
    </row>
    <row r="199" spans="3:3" ht="12.75" x14ac:dyDescent="0.2">
      <c r="C199" s="8"/>
    </row>
    <row r="200" spans="3:3" ht="12.75" x14ac:dyDescent="0.2">
      <c r="C200" s="8"/>
    </row>
    <row r="201" spans="3:3" ht="12.75" x14ac:dyDescent="0.2">
      <c r="C201" s="8"/>
    </row>
    <row r="202" spans="3:3" ht="12.75" x14ac:dyDescent="0.2">
      <c r="C202" s="8"/>
    </row>
    <row r="203" spans="3:3" ht="12.75" x14ac:dyDescent="0.2">
      <c r="C203" s="8"/>
    </row>
    <row r="204" spans="3:3" ht="12.75" x14ac:dyDescent="0.2">
      <c r="C204" s="8"/>
    </row>
    <row r="205" spans="3:3" ht="12.75" x14ac:dyDescent="0.2">
      <c r="C205" s="8"/>
    </row>
    <row r="206" spans="3:3" ht="12.75" x14ac:dyDescent="0.2">
      <c r="C206" s="8"/>
    </row>
    <row r="207" spans="3:3" ht="12.75" x14ac:dyDescent="0.2">
      <c r="C207" s="8"/>
    </row>
    <row r="208" spans="3:3" ht="12.75" x14ac:dyDescent="0.2">
      <c r="C208" s="8"/>
    </row>
    <row r="209" spans="3:3" ht="12.75" x14ac:dyDescent="0.2">
      <c r="C209" s="8"/>
    </row>
    <row r="210" spans="3:3" ht="12.75" x14ac:dyDescent="0.2">
      <c r="C210" s="8"/>
    </row>
    <row r="211" spans="3:3" ht="12.75" x14ac:dyDescent="0.2">
      <c r="C211" s="8"/>
    </row>
    <row r="212" spans="3:3" ht="12.75" x14ac:dyDescent="0.2">
      <c r="C212" s="8"/>
    </row>
    <row r="213" spans="3:3" ht="12.75" x14ac:dyDescent="0.2">
      <c r="C213" s="8"/>
    </row>
    <row r="214" spans="3:3" ht="12.75" x14ac:dyDescent="0.2">
      <c r="C214" s="8"/>
    </row>
    <row r="215" spans="3:3" ht="12.75" x14ac:dyDescent="0.2">
      <c r="C215" s="8"/>
    </row>
    <row r="216" spans="3:3" ht="12.75" x14ac:dyDescent="0.2">
      <c r="C216" s="8"/>
    </row>
    <row r="217" spans="3:3" ht="12.75" x14ac:dyDescent="0.2">
      <c r="C217" s="8"/>
    </row>
    <row r="218" spans="3:3" ht="12.75" x14ac:dyDescent="0.2">
      <c r="C218" s="8"/>
    </row>
    <row r="219" spans="3:3" ht="12.75" x14ac:dyDescent="0.2">
      <c r="C219" s="8"/>
    </row>
    <row r="220" spans="3:3" ht="12.75" x14ac:dyDescent="0.2">
      <c r="C220" s="8"/>
    </row>
    <row r="221" spans="3:3" ht="12.75" x14ac:dyDescent="0.2">
      <c r="C221" s="8"/>
    </row>
    <row r="222" spans="3:3" ht="12.75" x14ac:dyDescent="0.2">
      <c r="C222" s="8"/>
    </row>
    <row r="223" spans="3:3" ht="12.75" x14ac:dyDescent="0.2">
      <c r="C223" s="8"/>
    </row>
    <row r="224" spans="3:3" ht="12.75" x14ac:dyDescent="0.2">
      <c r="C224" s="8"/>
    </row>
    <row r="225" spans="3:3" ht="12.75" x14ac:dyDescent="0.2">
      <c r="C225" s="8"/>
    </row>
    <row r="226" spans="3:3" ht="12.75" x14ac:dyDescent="0.2">
      <c r="C226" s="8"/>
    </row>
    <row r="227" spans="3:3" ht="12.75" x14ac:dyDescent="0.2">
      <c r="C227" s="8"/>
    </row>
    <row r="228" spans="3:3" ht="12.75" x14ac:dyDescent="0.2">
      <c r="C228" s="8"/>
    </row>
    <row r="229" spans="3:3" ht="12.75" x14ac:dyDescent="0.2">
      <c r="C229" s="8"/>
    </row>
    <row r="230" spans="3:3" ht="12.75" x14ac:dyDescent="0.2">
      <c r="C230" s="8"/>
    </row>
    <row r="231" spans="3:3" ht="12.75" x14ac:dyDescent="0.2">
      <c r="C231" s="8"/>
    </row>
    <row r="232" spans="3:3" ht="12.75" x14ac:dyDescent="0.2">
      <c r="C232" s="8"/>
    </row>
    <row r="233" spans="3:3" ht="12.75" x14ac:dyDescent="0.2">
      <c r="C233" s="8"/>
    </row>
    <row r="234" spans="3:3" ht="12.75" x14ac:dyDescent="0.2">
      <c r="C234" s="8"/>
    </row>
    <row r="235" spans="3:3" ht="12.75" x14ac:dyDescent="0.2">
      <c r="C235" s="8"/>
    </row>
    <row r="236" spans="3:3" ht="12.75" x14ac:dyDescent="0.2">
      <c r="C236" s="8"/>
    </row>
    <row r="237" spans="3:3" ht="12.75" x14ac:dyDescent="0.2">
      <c r="C237" s="8"/>
    </row>
    <row r="238" spans="3:3" ht="12.75" x14ac:dyDescent="0.2">
      <c r="C238" s="8"/>
    </row>
    <row r="239" spans="3:3" ht="12.75" x14ac:dyDescent="0.2">
      <c r="C239" s="8"/>
    </row>
    <row r="240" spans="3:3" ht="12.75" x14ac:dyDescent="0.2">
      <c r="C240" s="8"/>
    </row>
    <row r="241" spans="3:3" ht="12.75" x14ac:dyDescent="0.2">
      <c r="C241" s="8"/>
    </row>
    <row r="242" spans="3:3" ht="12.75" x14ac:dyDescent="0.2">
      <c r="C242" s="8"/>
    </row>
    <row r="243" spans="3:3" ht="12.75" x14ac:dyDescent="0.2">
      <c r="C243" s="8"/>
    </row>
    <row r="244" spans="3:3" ht="12.75" x14ac:dyDescent="0.2">
      <c r="C244" s="8"/>
    </row>
    <row r="245" spans="3:3" ht="12.75" x14ac:dyDescent="0.2">
      <c r="C245" s="8"/>
    </row>
    <row r="246" spans="3:3" ht="12.75" x14ac:dyDescent="0.2">
      <c r="C246" s="8"/>
    </row>
    <row r="247" spans="3:3" ht="12.75" x14ac:dyDescent="0.2">
      <c r="C247" s="8"/>
    </row>
    <row r="248" spans="3:3" ht="12.75" x14ac:dyDescent="0.2">
      <c r="C248" s="8"/>
    </row>
    <row r="249" spans="3:3" ht="12.75" x14ac:dyDescent="0.2">
      <c r="C249" s="8"/>
    </row>
    <row r="250" spans="3:3" ht="12.75" x14ac:dyDescent="0.2">
      <c r="C250" s="8"/>
    </row>
    <row r="251" spans="3:3" ht="12.75" x14ac:dyDescent="0.2">
      <c r="C251" s="8"/>
    </row>
    <row r="252" spans="3:3" ht="12.75" x14ac:dyDescent="0.2">
      <c r="C252" s="8"/>
    </row>
    <row r="253" spans="3:3" ht="12.75" x14ac:dyDescent="0.2">
      <c r="C253" s="8"/>
    </row>
    <row r="254" spans="3:3" ht="12.75" x14ac:dyDescent="0.2">
      <c r="C254" s="8"/>
    </row>
    <row r="255" spans="3:3" ht="12.75" x14ac:dyDescent="0.2">
      <c r="C255" s="8"/>
    </row>
    <row r="256" spans="3:3" ht="12.75" x14ac:dyDescent="0.2">
      <c r="C256" s="8"/>
    </row>
    <row r="257" spans="3:3" ht="12.75" x14ac:dyDescent="0.2">
      <c r="C257" s="8"/>
    </row>
    <row r="258" spans="3:3" ht="12.75" x14ac:dyDescent="0.2">
      <c r="C258" s="8"/>
    </row>
    <row r="259" spans="3:3" ht="12.75" x14ac:dyDescent="0.2">
      <c r="C259" s="8"/>
    </row>
    <row r="260" spans="3:3" ht="12.75" x14ac:dyDescent="0.2">
      <c r="C260" s="8"/>
    </row>
    <row r="261" spans="3:3" ht="12.75" x14ac:dyDescent="0.2">
      <c r="C261" s="8"/>
    </row>
    <row r="262" spans="3:3" ht="12.75" x14ac:dyDescent="0.2">
      <c r="C262" s="8"/>
    </row>
    <row r="263" spans="3:3" ht="12.75" x14ac:dyDescent="0.2">
      <c r="C263" s="8"/>
    </row>
    <row r="264" spans="3:3" ht="12.75" x14ac:dyDescent="0.2">
      <c r="C264" s="8"/>
    </row>
    <row r="265" spans="3:3" ht="12.75" x14ac:dyDescent="0.2">
      <c r="C265" s="8"/>
    </row>
    <row r="266" spans="3:3" ht="12.75" x14ac:dyDescent="0.2">
      <c r="C266" s="8"/>
    </row>
    <row r="267" spans="3:3" ht="12.75" x14ac:dyDescent="0.2">
      <c r="C267" s="8"/>
    </row>
    <row r="268" spans="3:3" ht="12.75" x14ac:dyDescent="0.2">
      <c r="C268" s="8"/>
    </row>
    <row r="269" spans="3:3" ht="12.75" x14ac:dyDescent="0.2">
      <c r="C269" s="8"/>
    </row>
    <row r="270" spans="3:3" ht="12.75" x14ac:dyDescent="0.2">
      <c r="C270" s="8"/>
    </row>
    <row r="271" spans="3:3" ht="12.75" x14ac:dyDescent="0.2">
      <c r="C271" s="8"/>
    </row>
    <row r="272" spans="3:3" ht="12.75" x14ac:dyDescent="0.2">
      <c r="C272" s="8"/>
    </row>
    <row r="273" spans="3:3" ht="12.75" x14ac:dyDescent="0.2">
      <c r="C273" s="8"/>
    </row>
    <row r="274" spans="3:3" ht="12.75" x14ac:dyDescent="0.2">
      <c r="C274" s="8"/>
    </row>
    <row r="275" spans="3:3" ht="12.75" x14ac:dyDescent="0.2">
      <c r="C275" s="8"/>
    </row>
    <row r="276" spans="3:3" ht="12.75" x14ac:dyDescent="0.2">
      <c r="C276" s="8"/>
    </row>
    <row r="277" spans="3:3" ht="12.75" x14ac:dyDescent="0.2">
      <c r="C277" s="8"/>
    </row>
    <row r="278" spans="3:3" ht="12.75" x14ac:dyDescent="0.2">
      <c r="C278" s="8"/>
    </row>
    <row r="279" spans="3:3" ht="12.75" x14ac:dyDescent="0.2">
      <c r="C279" s="8"/>
    </row>
    <row r="280" spans="3:3" ht="12.75" x14ac:dyDescent="0.2">
      <c r="C280" s="8"/>
    </row>
    <row r="281" spans="3:3" ht="12.75" x14ac:dyDescent="0.2">
      <c r="C281" s="8"/>
    </row>
    <row r="282" spans="3:3" ht="12.75" x14ac:dyDescent="0.2">
      <c r="C282" s="8"/>
    </row>
    <row r="283" spans="3:3" ht="12.75" x14ac:dyDescent="0.2">
      <c r="C283" s="8"/>
    </row>
    <row r="284" spans="3:3" ht="12.75" x14ac:dyDescent="0.2">
      <c r="C284" s="8"/>
    </row>
    <row r="285" spans="3:3" ht="12.75" x14ac:dyDescent="0.2">
      <c r="C285" s="8"/>
    </row>
    <row r="286" spans="3:3" ht="12.75" x14ac:dyDescent="0.2">
      <c r="C286" s="8"/>
    </row>
    <row r="287" spans="3:3" ht="12.75" x14ac:dyDescent="0.2">
      <c r="C287" s="8"/>
    </row>
    <row r="288" spans="3:3" ht="12.75" x14ac:dyDescent="0.2">
      <c r="C288" s="8"/>
    </row>
    <row r="289" spans="3:3" ht="12.75" x14ac:dyDescent="0.2">
      <c r="C289" s="8"/>
    </row>
    <row r="290" spans="3:3" ht="12.75" x14ac:dyDescent="0.2">
      <c r="C290" s="8"/>
    </row>
    <row r="291" spans="3:3" ht="12.75" x14ac:dyDescent="0.2">
      <c r="C291" s="8"/>
    </row>
    <row r="292" spans="3:3" ht="12.75" x14ac:dyDescent="0.2">
      <c r="C292" s="8"/>
    </row>
    <row r="293" spans="3:3" ht="12.75" x14ac:dyDescent="0.2">
      <c r="C293" s="8"/>
    </row>
    <row r="294" spans="3:3" ht="12.75" x14ac:dyDescent="0.2">
      <c r="C294" s="8"/>
    </row>
    <row r="295" spans="3:3" ht="12.75" x14ac:dyDescent="0.2">
      <c r="C295" s="8"/>
    </row>
    <row r="296" spans="3:3" ht="12.75" x14ac:dyDescent="0.2">
      <c r="C296" s="8"/>
    </row>
    <row r="297" spans="3:3" ht="12.75" x14ac:dyDescent="0.2">
      <c r="C297" s="8"/>
    </row>
    <row r="298" spans="3:3" ht="12.75" x14ac:dyDescent="0.2">
      <c r="C298" s="8"/>
    </row>
    <row r="299" spans="3:3" ht="12.75" x14ac:dyDescent="0.2">
      <c r="C299" s="8"/>
    </row>
    <row r="300" spans="3:3" ht="12.75" x14ac:dyDescent="0.2">
      <c r="C300" s="8"/>
    </row>
    <row r="301" spans="3:3" ht="12.75" x14ac:dyDescent="0.2">
      <c r="C301" s="8"/>
    </row>
    <row r="302" spans="3:3" ht="12.75" x14ac:dyDescent="0.2">
      <c r="C302" s="8"/>
    </row>
    <row r="303" spans="3:3" ht="12.75" x14ac:dyDescent="0.2">
      <c r="C303" s="8"/>
    </row>
    <row r="304" spans="3:3" ht="12.75" x14ac:dyDescent="0.2">
      <c r="C304" s="8"/>
    </row>
    <row r="305" spans="3:3" ht="12.75" x14ac:dyDescent="0.2">
      <c r="C305" s="8"/>
    </row>
    <row r="306" spans="3:3" ht="12.75" x14ac:dyDescent="0.2">
      <c r="C306" s="8"/>
    </row>
    <row r="307" spans="3:3" ht="12.75" x14ac:dyDescent="0.2">
      <c r="C307" s="8"/>
    </row>
    <row r="308" spans="3:3" ht="12.75" x14ac:dyDescent="0.2">
      <c r="C308" s="8"/>
    </row>
    <row r="309" spans="3:3" ht="12.75" x14ac:dyDescent="0.2">
      <c r="C309" s="8"/>
    </row>
    <row r="310" spans="3:3" ht="12.75" x14ac:dyDescent="0.2">
      <c r="C310" s="8"/>
    </row>
    <row r="311" spans="3:3" ht="12.75" x14ac:dyDescent="0.2">
      <c r="C311" s="8"/>
    </row>
    <row r="312" spans="3:3" ht="12.75" x14ac:dyDescent="0.2">
      <c r="C312" s="8"/>
    </row>
    <row r="313" spans="3:3" ht="12.75" x14ac:dyDescent="0.2">
      <c r="C313" s="8"/>
    </row>
    <row r="314" spans="3:3" ht="12.75" x14ac:dyDescent="0.2">
      <c r="C314" s="8"/>
    </row>
    <row r="315" spans="3:3" ht="12.75" x14ac:dyDescent="0.2">
      <c r="C315" s="8"/>
    </row>
    <row r="316" spans="3:3" ht="12.75" x14ac:dyDescent="0.2">
      <c r="C316" s="8"/>
    </row>
    <row r="317" spans="3:3" ht="12.75" x14ac:dyDescent="0.2">
      <c r="C317" s="8"/>
    </row>
    <row r="318" spans="3:3" ht="12.75" x14ac:dyDescent="0.2">
      <c r="C318" s="8"/>
    </row>
    <row r="319" spans="3:3" ht="12.75" x14ac:dyDescent="0.2">
      <c r="C319" s="8"/>
    </row>
    <row r="320" spans="3:3" ht="12.75" x14ac:dyDescent="0.2">
      <c r="C320" s="8"/>
    </row>
    <row r="321" spans="3:3" ht="12.75" x14ac:dyDescent="0.2">
      <c r="C321" s="8"/>
    </row>
    <row r="322" spans="3:3" ht="12.75" x14ac:dyDescent="0.2">
      <c r="C322" s="8"/>
    </row>
    <row r="323" spans="3:3" ht="12.75" x14ac:dyDescent="0.2">
      <c r="C323" s="8"/>
    </row>
    <row r="324" spans="3:3" ht="12.75" x14ac:dyDescent="0.2">
      <c r="C324" s="8"/>
    </row>
    <row r="325" spans="3:3" ht="12.75" x14ac:dyDescent="0.2">
      <c r="C325" s="8"/>
    </row>
    <row r="326" spans="3:3" ht="12.75" x14ac:dyDescent="0.2">
      <c r="C326" s="8"/>
    </row>
    <row r="327" spans="3:3" ht="12.75" x14ac:dyDescent="0.2">
      <c r="C327" s="8"/>
    </row>
    <row r="328" spans="3:3" ht="12.75" x14ac:dyDescent="0.2">
      <c r="C328" s="8"/>
    </row>
    <row r="329" spans="3:3" ht="12.75" x14ac:dyDescent="0.2">
      <c r="C329" s="8"/>
    </row>
    <row r="330" spans="3:3" ht="12.75" x14ac:dyDescent="0.2">
      <c r="C330" s="8"/>
    </row>
    <row r="331" spans="3:3" ht="12.75" x14ac:dyDescent="0.2">
      <c r="C331" s="8"/>
    </row>
    <row r="332" spans="3:3" ht="12.75" x14ac:dyDescent="0.2">
      <c r="C332" s="8"/>
    </row>
    <row r="333" spans="3:3" ht="12.75" x14ac:dyDescent="0.2">
      <c r="C333" s="8"/>
    </row>
    <row r="334" spans="3:3" ht="12.75" x14ac:dyDescent="0.2">
      <c r="C334" s="8"/>
    </row>
    <row r="335" spans="3:3" ht="12.75" x14ac:dyDescent="0.2">
      <c r="C335" s="8"/>
    </row>
    <row r="336" spans="3:3" ht="12.75" x14ac:dyDescent="0.2">
      <c r="C336" s="8"/>
    </row>
    <row r="337" spans="3:3" ht="12.75" x14ac:dyDescent="0.2">
      <c r="C337" s="8"/>
    </row>
    <row r="338" spans="3:3" ht="12.75" x14ac:dyDescent="0.2">
      <c r="C338" s="8"/>
    </row>
    <row r="339" spans="3:3" ht="12.75" x14ac:dyDescent="0.2">
      <c r="C339" s="8"/>
    </row>
    <row r="340" spans="3:3" ht="12.75" x14ac:dyDescent="0.2">
      <c r="C340" s="8"/>
    </row>
    <row r="341" spans="3:3" ht="12.75" x14ac:dyDescent="0.2">
      <c r="C341" s="8"/>
    </row>
    <row r="342" spans="3:3" ht="12.75" x14ac:dyDescent="0.2">
      <c r="C342" s="8"/>
    </row>
    <row r="343" spans="3:3" ht="12.75" x14ac:dyDescent="0.2">
      <c r="C343" s="8"/>
    </row>
    <row r="344" spans="3:3" ht="12.75" x14ac:dyDescent="0.2">
      <c r="C344" s="8"/>
    </row>
    <row r="345" spans="3:3" ht="12.75" x14ac:dyDescent="0.2">
      <c r="C345" s="8"/>
    </row>
    <row r="346" spans="3:3" ht="12.75" x14ac:dyDescent="0.2">
      <c r="C346" s="8"/>
    </row>
    <row r="347" spans="3:3" ht="12.75" x14ac:dyDescent="0.2">
      <c r="C347" s="8"/>
    </row>
    <row r="348" spans="3:3" ht="12.75" x14ac:dyDescent="0.2">
      <c r="C348" s="8"/>
    </row>
    <row r="349" spans="3:3" ht="12.75" x14ac:dyDescent="0.2">
      <c r="C349" s="8"/>
    </row>
    <row r="350" spans="3:3" ht="12.75" x14ac:dyDescent="0.2">
      <c r="C350" s="8"/>
    </row>
    <row r="351" spans="3:3" ht="12.75" x14ac:dyDescent="0.2">
      <c r="C351" s="8"/>
    </row>
    <row r="352" spans="3:3" ht="12.75" x14ac:dyDescent="0.2">
      <c r="C352" s="8"/>
    </row>
    <row r="353" spans="3:3" ht="12.75" x14ac:dyDescent="0.2">
      <c r="C353" s="8"/>
    </row>
    <row r="354" spans="3:3" ht="12.75" x14ac:dyDescent="0.2">
      <c r="C354" s="8"/>
    </row>
    <row r="355" spans="3:3" ht="12.75" x14ac:dyDescent="0.2">
      <c r="C355" s="8"/>
    </row>
    <row r="356" spans="3:3" ht="12.75" x14ac:dyDescent="0.2">
      <c r="C356" s="8"/>
    </row>
    <row r="357" spans="3:3" ht="12.75" x14ac:dyDescent="0.2">
      <c r="C357" s="8"/>
    </row>
    <row r="358" spans="3:3" ht="12.75" x14ac:dyDescent="0.2">
      <c r="C358" s="8"/>
    </row>
    <row r="359" spans="3:3" ht="12.75" x14ac:dyDescent="0.2">
      <c r="C359" s="8"/>
    </row>
    <row r="360" spans="3:3" ht="12.75" x14ac:dyDescent="0.2">
      <c r="C360" s="8"/>
    </row>
    <row r="361" spans="3:3" ht="12.75" x14ac:dyDescent="0.2">
      <c r="C361" s="8"/>
    </row>
    <row r="362" spans="3:3" ht="12.75" x14ac:dyDescent="0.2">
      <c r="C362" s="8"/>
    </row>
    <row r="363" spans="3:3" ht="12.75" x14ac:dyDescent="0.2">
      <c r="C363" s="8"/>
    </row>
    <row r="364" spans="3:3" ht="12.75" x14ac:dyDescent="0.2">
      <c r="C364" s="8"/>
    </row>
    <row r="365" spans="3:3" ht="12.75" x14ac:dyDescent="0.2">
      <c r="C365" s="8"/>
    </row>
    <row r="366" spans="3:3" ht="12.75" x14ac:dyDescent="0.2">
      <c r="C366" s="8"/>
    </row>
    <row r="367" spans="3:3" ht="12.75" x14ac:dyDescent="0.2">
      <c r="C367" s="8"/>
    </row>
    <row r="368" spans="3:3" ht="12.75" x14ac:dyDescent="0.2">
      <c r="C368" s="8"/>
    </row>
    <row r="369" spans="3:3" ht="12.75" x14ac:dyDescent="0.2">
      <c r="C369" s="8"/>
    </row>
    <row r="370" spans="3:3" ht="12.75" x14ac:dyDescent="0.2">
      <c r="C370" s="8"/>
    </row>
    <row r="371" spans="3:3" ht="12.75" x14ac:dyDescent="0.2">
      <c r="C371" s="8"/>
    </row>
    <row r="372" spans="3:3" ht="12.75" x14ac:dyDescent="0.2">
      <c r="C372" s="8"/>
    </row>
    <row r="373" spans="3:3" ht="12.75" x14ac:dyDescent="0.2">
      <c r="C373" s="8"/>
    </row>
    <row r="374" spans="3:3" ht="12.75" x14ac:dyDescent="0.2">
      <c r="C374" s="8"/>
    </row>
    <row r="375" spans="3:3" ht="12.75" x14ac:dyDescent="0.2">
      <c r="C375" s="8"/>
    </row>
    <row r="376" spans="3:3" ht="12.75" x14ac:dyDescent="0.2">
      <c r="C376" s="8"/>
    </row>
    <row r="377" spans="3:3" ht="12.75" x14ac:dyDescent="0.2">
      <c r="C377" s="8"/>
    </row>
    <row r="378" spans="3:3" ht="12.75" x14ac:dyDescent="0.2">
      <c r="C378" s="8"/>
    </row>
    <row r="379" spans="3:3" ht="12.75" x14ac:dyDescent="0.2">
      <c r="C379" s="8"/>
    </row>
    <row r="380" spans="3:3" ht="12.75" x14ac:dyDescent="0.2">
      <c r="C380" s="8"/>
    </row>
    <row r="381" spans="3:3" ht="12.75" x14ac:dyDescent="0.2">
      <c r="C381" s="8"/>
    </row>
    <row r="382" spans="3:3" ht="12.75" x14ac:dyDescent="0.2">
      <c r="C382" s="8"/>
    </row>
    <row r="383" spans="3:3" ht="12.75" x14ac:dyDescent="0.2">
      <c r="C383" s="8"/>
    </row>
    <row r="384" spans="3:3" ht="12.75" x14ac:dyDescent="0.2">
      <c r="C384" s="8"/>
    </row>
    <row r="385" spans="3:3" ht="12.75" x14ac:dyDescent="0.2">
      <c r="C385" s="8"/>
    </row>
    <row r="386" spans="3:3" ht="12.75" x14ac:dyDescent="0.2">
      <c r="C386" s="8"/>
    </row>
    <row r="387" spans="3:3" ht="12.75" x14ac:dyDescent="0.2">
      <c r="C387" s="8"/>
    </row>
    <row r="388" spans="3:3" ht="12.75" x14ac:dyDescent="0.2">
      <c r="C388" s="8"/>
    </row>
    <row r="389" spans="3:3" ht="12.75" x14ac:dyDescent="0.2">
      <c r="C389" s="8"/>
    </row>
    <row r="390" spans="3:3" ht="12.75" x14ac:dyDescent="0.2">
      <c r="C390" s="8"/>
    </row>
    <row r="391" spans="3:3" ht="12.75" x14ac:dyDescent="0.2">
      <c r="C391" s="8"/>
    </row>
    <row r="392" spans="3:3" ht="12.75" x14ac:dyDescent="0.2">
      <c r="C392" s="8"/>
    </row>
    <row r="393" spans="3:3" ht="12.75" x14ac:dyDescent="0.2">
      <c r="C393" s="8"/>
    </row>
    <row r="394" spans="3:3" ht="12.75" x14ac:dyDescent="0.2">
      <c r="C394" s="8"/>
    </row>
    <row r="395" spans="3:3" ht="12.75" x14ac:dyDescent="0.2">
      <c r="C395" s="8"/>
    </row>
    <row r="396" spans="3:3" ht="12.75" x14ac:dyDescent="0.2">
      <c r="C396" s="8"/>
    </row>
    <row r="397" spans="3:3" ht="12.75" x14ac:dyDescent="0.2">
      <c r="C397" s="8"/>
    </row>
    <row r="398" spans="3:3" ht="12.75" x14ac:dyDescent="0.2">
      <c r="C398" s="8"/>
    </row>
    <row r="399" spans="3:3" ht="12.75" x14ac:dyDescent="0.2">
      <c r="C399" s="8"/>
    </row>
    <row r="400" spans="3:3" ht="12.75" x14ac:dyDescent="0.2">
      <c r="C400" s="8"/>
    </row>
    <row r="401" spans="3:3" ht="12.75" x14ac:dyDescent="0.2">
      <c r="C401" s="8"/>
    </row>
    <row r="402" spans="3:3" ht="12.75" x14ac:dyDescent="0.2">
      <c r="C402" s="8"/>
    </row>
    <row r="403" spans="3:3" ht="12.75" x14ac:dyDescent="0.2">
      <c r="C403" s="8"/>
    </row>
    <row r="404" spans="3:3" ht="12.75" x14ac:dyDescent="0.2">
      <c r="C404" s="8"/>
    </row>
    <row r="405" spans="3:3" ht="12.75" x14ac:dyDescent="0.2">
      <c r="C405" s="8"/>
    </row>
    <row r="406" spans="3:3" ht="12.75" x14ac:dyDescent="0.2">
      <c r="C406" s="8"/>
    </row>
    <row r="407" spans="3:3" ht="12.75" x14ac:dyDescent="0.2">
      <c r="C407" s="8"/>
    </row>
    <row r="408" spans="3:3" ht="12.75" x14ac:dyDescent="0.2">
      <c r="C408" s="8"/>
    </row>
    <row r="409" spans="3:3" ht="12.75" x14ac:dyDescent="0.2">
      <c r="C409" s="8"/>
    </row>
    <row r="410" spans="3:3" ht="12.75" x14ac:dyDescent="0.2">
      <c r="C410" s="8"/>
    </row>
    <row r="411" spans="3:3" ht="12.75" x14ac:dyDescent="0.2">
      <c r="C411" s="8"/>
    </row>
    <row r="412" spans="3:3" ht="12.75" x14ac:dyDescent="0.2">
      <c r="C412" s="8"/>
    </row>
    <row r="413" spans="3:3" ht="12.75" x14ac:dyDescent="0.2">
      <c r="C413" s="8"/>
    </row>
    <row r="414" spans="3:3" ht="12.75" x14ac:dyDescent="0.2">
      <c r="C414" s="8"/>
    </row>
    <row r="415" spans="3:3" ht="12.75" x14ac:dyDescent="0.2">
      <c r="C415" s="8"/>
    </row>
    <row r="416" spans="3:3" ht="12.75" x14ac:dyDescent="0.2">
      <c r="C416" s="8"/>
    </row>
    <row r="417" spans="3:3" ht="12.75" x14ac:dyDescent="0.2">
      <c r="C417" s="8"/>
    </row>
    <row r="418" spans="3:3" ht="12.75" x14ac:dyDescent="0.2">
      <c r="C418" s="8"/>
    </row>
    <row r="419" spans="3:3" ht="12.75" x14ac:dyDescent="0.2">
      <c r="C419" s="8"/>
    </row>
    <row r="420" spans="3:3" ht="12.75" x14ac:dyDescent="0.2">
      <c r="C420" s="8"/>
    </row>
    <row r="421" spans="3:3" ht="12.75" x14ac:dyDescent="0.2">
      <c r="C421" s="8"/>
    </row>
    <row r="422" spans="3:3" ht="12.75" x14ac:dyDescent="0.2">
      <c r="C422" s="8"/>
    </row>
    <row r="423" spans="3:3" ht="12.75" x14ac:dyDescent="0.2">
      <c r="C423" s="8"/>
    </row>
    <row r="424" spans="3:3" ht="12.75" x14ac:dyDescent="0.2">
      <c r="C424" s="8"/>
    </row>
    <row r="425" spans="3:3" ht="12.75" x14ac:dyDescent="0.2">
      <c r="C425" s="8"/>
    </row>
    <row r="426" spans="3:3" ht="12.75" x14ac:dyDescent="0.2">
      <c r="C426" s="8"/>
    </row>
    <row r="427" spans="3:3" ht="12.75" x14ac:dyDescent="0.2">
      <c r="C427" s="8"/>
    </row>
    <row r="428" spans="3:3" ht="12.75" x14ac:dyDescent="0.2">
      <c r="C428" s="8"/>
    </row>
    <row r="429" spans="3:3" ht="12.75" x14ac:dyDescent="0.2">
      <c r="C429" s="8"/>
    </row>
    <row r="430" spans="3:3" ht="12.75" x14ac:dyDescent="0.2">
      <c r="C430" s="8"/>
    </row>
    <row r="431" spans="3:3" ht="12.75" x14ac:dyDescent="0.2">
      <c r="C431" s="8"/>
    </row>
    <row r="432" spans="3:3" ht="12.75" x14ac:dyDescent="0.2">
      <c r="C432" s="8"/>
    </row>
    <row r="433" spans="3:3" ht="12.75" x14ac:dyDescent="0.2">
      <c r="C433" s="8"/>
    </row>
    <row r="434" spans="3:3" ht="12.75" x14ac:dyDescent="0.2">
      <c r="C434" s="8"/>
    </row>
    <row r="435" spans="3:3" ht="12.75" x14ac:dyDescent="0.2">
      <c r="C435" s="8"/>
    </row>
    <row r="436" spans="3:3" ht="12.75" x14ac:dyDescent="0.2">
      <c r="C436" s="8"/>
    </row>
    <row r="437" spans="3:3" ht="12.75" x14ac:dyDescent="0.2">
      <c r="C437" s="8"/>
    </row>
    <row r="438" spans="3:3" ht="12.75" x14ac:dyDescent="0.2">
      <c r="C438" s="8"/>
    </row>
    <row r="439" spans="3:3" ht="12.75" x14ac:dyDescent="0.2">
      <c r="C439" s="8"/>
    </row>
    <row r="440" spans="3:3" ht="12.75" x14ac:dyDescent="0.2">
      <c r="C440" s="8"/>
    </row>
    <row r="441" spans="3:3" ht="12.75" x14ac:dyDescent="0.2">
      <c r="C441" s="8"/>
    </row>
    <row r="442" spans="3:3" ht="12.75" x14ac:dyDescent="0.2">
      <c r="C442" s="8"/>
    </row>
    <row r="443" spans="3:3" ht="12.75" x14ac:dyDescent="0.2">
      <c r="C443" s="8"/>
    </row>
    <row r="444" spans="3:3" ht="12.75" x14ac:dyDescent="0.2">
      <c r="C444" s="8"/>
    </row>
    <row r="445" spans="3:3" ht="12.75" x14ac:dyDescent="0.2">
      <c r="C445" s="8"/>
    </row>
    <row r="446" spans="3:3" ht="12.75" x14ac:dyDescent="0.2">
      <c r="C446" s="8"/>
    </row>
    <row r="447" spans="3:3" ht="12.75" x14ac:dyDescent="0.2">
      <c r="C447" s="8"/>
    </row>
    <row r="448" spans="3:3" ht="12.75" x14ac:dyDescent="0.2">
      <c r="C448" s="8"/>
    </row>
    <row r="449" spans="3:3" ht="12.75" x14ac:dyDescent="0.2">
      <c r="C449" s="8"/>
    </row>
    <row r="450" spans="3:3" ht="12.75" x14ac:dyDescent="0.2">
      <c r="C450" s="8"/>
    </row>
    <row r="451" spans="3:3" ht="12.75" x14ac:dyDescent="0.2">
      <c r="C451" s="8"/>
    </row>
    <row r="452" spans="3:3" ht="12.75" x14ac:dyDescent="0.2">
      <c r="C452" s="8"/>
    </row>
    <row r="453" spans="3:3" ht="12.75" x14ac:dyDescent="0.2">
      <c r="C453" s="8"/>
    </row>
    <row r="454" spans="3:3" ht="12.75" x14ac:dyDescent="0.2">
      <c r="C454" s="8"/>
    </row>
    <row r="455" spans="3:3" ht="12.75" x14ac:dyDescent="0.2">
      <c r="C455" s="8"/>
    </row>
    <row r="456" spans="3:3" ht="12.75" x14ac:dyDescent="0.2">
      <c r="C456" s="8"/>
    </row>
    <row r="457" spans="3:3" ht="12.75" x14ac:dyDescent="0.2">
      <c r="C457" s="8"/>
    </row>
    <row r="458" spans="3:3" ht="12.75" x14ac:dyDescent="0.2">
      <c r="C458" s="8"/>
    </row>
    <row r="459" spans="3:3" ht="12.75" x14ac:dyDescent="0.2">
      <c r="C459" s="8"/>
    </row>
    <row r="460" spans="3:3" ht="12.75" x14ac:dyDescent="0.2">
      <c r="C460" s="8"/>
    </row>
    <row r="461" spans="3:3" ht="12.75" x14ac:dyDescent="0.2">
      <c r="C461" s="8"/>
    </row>
    <row r="462" spans="3:3" ht="12.75" x14ac:dyDescent="0.2">
      <c r="C462" s="8"/>
    </row>
    <row r="463" spans="3:3" ht="12.75" x14ac:dyDescent="0.2">
      <c r="C463" s="8"/>
    </row>
    <row r="464" spans="3:3" ht="12.75" x14ac:dyDescent="0.2">
      <c r="C464" s="8"/>
    </row>
    <row r="465" spans="3:3" ht="12.75" x14ac:dyDescent="0.2">
      <c r="C465" s="8"/>
    </row>
    <row r="466" spans="3:3" ht="12.75" x14ac:dyDescent="0.2">
      <c r="C466" s="8"/>
    </row>
    <row r="467" spans="3:3" ht="12.75" x14ac:dyDescent="0.2">
      <c r="C467" s="8"/>
    </row>
    <row r="468" spans="3:3" ht="12.75" x14ac:dyDescent="0.2">
      <c r="C468" s="8"/>
    </row>
    <row r="469" spans="3:3" ht="12.75" x14ac:dyDescent="0.2">
      <c r="C469" s="8"/>
    </row>
    <row r="470" spans="3:3" ht="12.75" x14ac:dyDescent="0.2">
      <c r="C470" s="8"/>
    </row>
    <row r="471" spans="3:3" ht="12.75" x14ac:dyDescent="0.2">
      <c r="C471" s="8"/>
    </row>
    <row r="472" spans="3:3" ht="12.75" x14ac:dyDescent="0.2">
      <c r="C472" s="8"/>
    </row>
    <row r="473" spans="3:3" ht="12.75" x14ac:dyDescent="0.2">
      <c r="C473" s="8"/>
    </row>
    <row r="474" spans="3:3" ht="12.75" x14ac:dyDescent="0.2">
      <c r="C474" s="8"/>
    </row>
    <row r="475" spans="3:3" ht="12.75" x14ac:dyDescent="0.2">
      <c r="C475" s="8"/>
    </row>
    <row r="476" spans="3:3" ht="12.75" x14ac:dyDescent="0.2">
      <c r="C476" s="8"/>
    </row>
    <row r="477" spans="3:3" ht="12.75" x14ac:dyDescent="0.2">
      <c r="C477" s="8"/>
    </row>
    <row r="478" spans="3:3" ht="12.75" x14ac:dyDescent="0.2">
      <c r="C478" s="8"/>
    </row>
    <row r="479" spans="3:3" ht="12.75" x14ac:dyDescent="0.2">
      <c r="C479" s="8"/>
    </row>
    <row r="480" spans="3:3" ht="12.75" x14ac:dyDescent="0.2">
      <c r="C480" s="8"/>
    </row>
    <row r="481" spans="3:3" ht="12.75" x14ac:dyDescent="0.2">
      <c r="C481" s="8"/>
    </row>
    <row r="482" spans="3:3" ht="12.75" x14ac:dyDescent="0.2">
      <c r="C482" s="8"/>
    </row>
    <row r="483" spans="3:3" ht="12.75" x14ac:dyDescent="0.2">
      <c r="C483" s="8"/>
    </row>
    <row r="484" spans="3:3" ht="12.75" x14ac:dyDescent="0.2">
      <c r="C484" s="8"/>
    </row>
    <row r="485" spans="3:3" ht="12.75" x14ac:dyDescent="0.2">
      <c r="C485" s="8"/>
    </row>
    <row r="486" spans="3:3" ht="12.75" x14ac:dyDescent="0.2">
      <c r="C486" s="8"/>
    </row>
    <row r="487" spans="3:3" ht="12.75" x14ac:dyDescent="0.2">
      <c r="C487" s="8"/>
    </row>
    <row r="488" spans="3:3" ht="12.75" x14ac:dyDescent="0.2">
      <c r="C488" s="8"/>
    </row>
    <row r="489" spans="3:3" ht="12.75" x14ac:dyDescent="0.2">
      <c r="C489" s="8"/>
    </row>
    <row r="490" spans="3:3" ht="12.75" x14ac:dyDescent="0.2">
      <c r="C490" s="8"/>
    </row>
    <row r="491" spans="3:3" ht="12.75" x14ac:dyDescent="0.2">
      <c r="C491" s="8"/>
    </row>
    <row r="492" spans="3:3" ht="12.75" x14ac:dyDescent="0.2">
      <c r="C492" s="8"/>
    </row>
    <row r="493" spans="3:3" ht="12.75" x14ac:dyDescent="0.2">
      <c r="C493" s="8"/>
    </row>
    <row r="494" spans="3:3" ht="12.75" x14ac:dyDescent="0.2">
      <c r="C494" s="8"/>
    </row>
    <row r="495" spans="3:3" ht="12.75" x14ac:dyDescent="0.2">
      <c r="C495" s="8"/>
    </row>
    <row r="496" spans="3:3" ht="12.75" x14ac:dyDescent="0.2">
      <c r="C496" s="8"/>
    </row>
    <row r="497" spans="3:3" ht="12.75" x14ac:dyDescent="0.2">
      <c r="C497" s="8"/>
    </row>
    <row r="498" spans="3:3" ht="12.75" x14ac:dyDescent="0.2">
      <c r="C498" s="8"/>
    </row>
    <row r="499" spans="3:3" ht="12.75" x14ac:dyDescent="0.2">
      <c r="C499" s="8"/>
    </row>
    <row r="500" spans="3:3" ht="12.75" x14ac:dyDescent="0.2">
      <c r="C500" s="8"/>
    </row>
    <row r="501" spans="3:3" ht="12.75" x14ac:dyDescent="0.2">
      <c r="C501" s="8"/>
    </row>
    <row r="502" spans="3:3" ht="12.75" x14ac:dyDescent="0.2">
      <c r="C502" s="8"/>
    </row>
    <row r="503" spans="3:3" ht="12.75" x14ac:dyDescent="0.2">
      <c r="C503" s="8"/>
    </row>
    <row r="504" spans="3:3" ht="12.75" x14ac:dyDescent="0.2">
      <c r="C504" s="8"/>
    </row>
    <row r="505" spans="3:3" ht="12.75" x14ac:dyDescent="0.2">
      <c r="C505" s="8"/>
    </row>
    <row r="506" spans="3:3" ht="12.75" x14ac:dyDescent="0.2">
      <c r="C506" s="8"/>
    </row>
    <row r="507" spans="3:3" ht="12.75" x14ac:dyDescent="0.2">
      <c r="C507" s="8"/>
    </row>
    <row r="508" spans="3:3" ht="12.75" x14ac:dyDescent="0.2">
      <c r="C508" s="8"/>
    </row>
    <row r="509" spans="3:3" ht="12.75" x14ac:dyDescent="0.2">
      <c r="C509" s="8"/>
    </row>
    <row r="510" spans="3:3" ht="12.75" x14ac:dyDescent="0.2">
      <c r="C510" s="8"/>
    </row>
    <row r="511" spans="3:3" ht="12.75" x14ac:dyDescent="0.2">
      <c r="C511" s="8"/>
    </row>
    <row r="512" spans="3:3" ht="12.75" x14ac:dyDescent="0.2">
      <c r="C512" s="8"/>
    </row>
    <row r="513" spans="3:3" ht="12.75" x14ac:dyDescent="0.2">
      <c r="C513" s="8"/>
    </row>
    <row r="514" spans="3:3" ht="12.75" x14ac:dyDescent="0.2">
      <c r="C514" s="8"/>
    </row>
    <row r="515" spans="3:3" ht="12.75" x14ac:dyDescent="0.2">
      <c r="C515" s="8"/>
    </row>
    <row r="516" spans="3:3" ht="12.75" x14ac:dyDescent="0.2">
      <c r="C516" s="8"/>
    </row>
    <row r="517" spans="3:3" ht="12.75" x14ac:dyDescent="0.2">
      <c r="C517" s="8"/>
    </row>
    <row r="518" spans="3:3" ht="12.75" x14ac:dyDescent="0.2">
      <c r="C518" s="8"/>
    </row>
    <row r="519" spans="3:3" ht="12.75" x14ac:dyDescent="0.2">
      <c r="C519" s="8"/>
    </row>
    <row r="520" spans="3:3" ht="12.75" x14ac:dyDescent="0.2">
      <c r="C520" s="8"/>
    </row>
    <row r="521" spans="3:3" ht="12.75" x14ac:dyDescent="0.2">
      <c r="C521" s="8"/>
    </row>
    <row r="522" spans="3:3" ht="12.75" x14ac:dyDescent="0.2">
      <c r="C522" s="8"/>
    </row>
    <row r="523" spans="3:3" ht="12.75" x14ac:dyDescent="0.2">
      <c r="C523" s="8"/>
    </row>
    <row r="524" spans="3:3" ht="12.75" x14ac:dyDescent="0.2">
      <c r="C524" s="8"/>
    </row>
    <row r="525" spans="3:3" ht="12.75" x14ac:dyDescent="0.2">
      <c r="C525" s="8"/>
    </row>
    <row r="526" spans="3:3" ht="12.75" x14ac:dyDescent="0.2">
      <c r="C526" s="8"/>
    </row>
    <row r="527" spans="3:3" ht="12.75" x14ac:dyDescent="0.2">
      <c r="C527" s="8"/>
    </row>
    <row r="528" spans="3:3" ht="12.75" x14ac:dyDescent="0.2">
      <c r="C528" s="8"/>
    </row>
    <row r="529" spans="3:3" ht="12.75" x14ac:dyDescent="0.2">
      <c r="C529" s="8"/>
    </row>
    <row r="530" spans="3:3" ht="12.75" x14ac:dyDescent="0.2">
      <c r="C530" s="8"/>
    </row>
    <row r="531" spans="3:3" ht="12.75" x14ac:dyDescent="0.2">
      <c r="C531" s="8"/>
    </row>
    <row r="532" spans="3:3" ht="12.75" x14ac:dyDescent="0.2">
      <c r="C532" s="8"/>
    </row>
    <row r="533" spans="3:3" ht="12.75" x14ac:dyDescent="0.2">
      <c r="C533" s="8"/>
    </row>
    <row r="534" spans="3:3" ht="12.75" x14ac:dyDescent="0.2">
      <c r="C534" s="8"/>
    </row>
    <row r="535" spans="3:3" ht="12.75" x14ac:dyDescent="0.2">
      <c r="C535" s="8"/>
    </row>
    <row r="536" spans="3:3" ht="12.75" x14ac:dyDescent="0.2">
      <c r="C536" s="8"/>
    </row>
    <row r="537" spans="3:3" ht="12.75" x14ac:dyDescent="0.2">
      <c r="C537" s="8"/>
    </row>
    <row r="538" spans="3:3" ht="12.75" x14ac:dyDescent="0.2">
      <c r="C538" s="8"/>
    </row>
    <row r="539" spans="3:3" ht="12.75" x14ac:dyDescent="0.2">
      <c r="C539" s="8"/>
    </row>
    <row r="540" spans="3:3" ht="12.75" x14ac:dyDescent="0.2">
      <c r="C540" s="8"/>
    </row>
    <row r="541" spans="3:3" ht="12.75" x14ac:dyDescent="0.2">
      <c r="C541" s="8"/>
    </row>
    <row r="542" spans="3:3" ht="12.75" x14ac:dyDescent="0.2">
      <c r="C542" s="8"/>
    </row>
    <row r="543" spans="3:3" ht="12.75" x14ac:dyDescent="0.2">
      <c r="C543" s="8"/>
    </row>
    <row r="544" spans="3:3" ht="12.75" x14ac:dyDescent="0.2">
      <c r="C544" s="8"/>
    </row>
    <row r="545" spans="3:3" ht="12.75" x14ac:dyDescent="0.2">
      <c r="C545" s="8"/>
    </row>
    <row r="546" spans="3:3" ht="12.75" x14ac:dyDescent="0.2">
      <c r="C546" s="8"/>
    </row>
    <row r="547" spans="3:3" ht="12.75" x14ac:dyDescent="0.2">
      <c r="C547" s="8"/>
    </row>
    <row r="548" spans="3:3" ht="12.75" x14ac:dyDescent="0.2">
      <c r="C548" s="8"/>
    </row>
    <row r="549" spans="3:3" ht="12.75" x14ac:dyDescent="0.2">
      <c r="C549" s="8"/>
    </row>
    <row r="550" spans="3:3" ht="12.75" x14ac:dyDescent="0.2">
      <c r="C550" s="8"/>
    </row>
    <row r="551" spans="3:3" ht="12.75" x14ac:dyDescent="0.2">
      <c r="C551" s="8"/>
    </row>
    <row r="552" spans="3:3" ht="12.75" x14ac:dyDescent="0.2">
      <c r="C552" s="8"/>
    </row>
    <row r="553" spans="3:3" ht="12.75" x14ac:dyDescent="0.2">
      <c r="C553" s="8"/>
    </row>
    <row r="554" spans="3:3" ht="12.75" x14ac:dyDescent="0.2">
      <c r="C554" s="8"/>
    </row>
    <row r="555" spans="3:3" ht="12.75" x14ac:dyDescent="0.2">
      <c r="C555" s="8"/>
    </row>
    <row r="556" spans="3:3" ht="12.75" x14ac:dyDescent="0.2">
      <c r="C556" s="8"/>
    </row>
    <row r="557" spans="3:3" ht="12.75" x14ac:dyDescent="0.2">
      <c r="C557" s="8"/>
    </row>
    <row r="558" spans="3:3" ht="12.75" x14ac:dyDescent="0.2">
      <c r="C558" s="8"/>
    </row>
    <row r="559" spans="3:3" ht="12.75" x14ac:dyDescent="0.2">
      <c r="C559" s="8"/>
    </row>
    <row r="560" spans="3:3" ht="12.75" x14ac:dyDescent="0.2">
      <c r="C560" s="8"/>
    </row>
    <row r="561" spans="3:3" ht="12.75" x14ac:dyDescent="0.2">
      <c r="C561" s="8"/>
    </row>
    <row r="562" spans="3:3" ht="12.75" x14ac:dyDescent="0.2">
      <c r="C562" s="8"/>
    </row>
    <row r="563" spans="3:3" ht="12.75" x14ac:dyDescent="0.2">
      <c r="C563" s="8"/>
    </row>
    <row r="564" spans="3:3" ht="12.75" x14ac:dyDescent="0.2">
      <c r="C564" s="8"/>
    </row>
    <row r="565" spans="3:3" ht="12.75" x14ac:dyDescent="0.2">
      <c r="C565" s="8"/>
    </row>
    <row r="566" spans="3:3" ht="12.75" x14ac:dyDescent="0.2">
      <c r="C566" s="8"/>
    </row>
    <row r="567" spans="3:3" ht="12.75" x14ac:dyDescent="0.2">
      <c r="C567" s="8"/>
    </row>
    <row r="568" spans="3:3" ht="12.75" x14ac:dyDescent="0.2">
      <c r="C568" s="8"/>
    </row>
    <row r="569" spans="3:3" ht="12.75" x14ac:dyDescent="0.2">
      <c r="C569" s="8"/>
    </row>
    <row r="570" spans="3:3" ht="12.75" x14ac:dyDescent="0.2">
      <c r="C570" s="8"/>
    </row>
    <row r="571" spans="3:3" ht="12.75" x14ac:dyDescent="0.2">
      <c r="C571" s="8"/>
    </row>
    <row r="572" spans="3:3" ht="12.75" x14ac:dyDescent="0.2">
      <c r="C572" s="8"/>
    </row>
    <row r="573" spans="3:3" ht="12.75" x14ac:dyDescent="0.2">
      <c r="C573" s="8"/>
    </row>
    <row r="574" spans="3:3" ht="12.75" x14ac:dyDescent="0.2">
      <c r="C574" s="8"/>
    </row>
    <row r="575" spans="3:3" ht="12.75" x14ac:dyDescent="0.2">
      <c r="C575" s="8"/>
    </row>
    <row r="576" spans="3:3" ht="12.75" x14ac:dyDescent="0.2">
      <c r="C576" s="8"/>
    </row>
    <row r="577" spans="3:3" ht="12.75" x14ac:dyDescent="0.2">
      <c r="C577" s="8"/>
    </row>
    <row r="578" spans="3:3" ht="12.75" x14ac:dyDescent="0.2">
      <c r="C578" s="8"/>
    </row>
    <row r="579" spans="3:3" ht="12.75" x14ac:dyDescent="0.2">
      <c r="C579" s="8"/>
    </row>
    <row r="580" spans="3:3" ht="12.75" x14ac:dyDescent="0.2">
      <c r="C580" s="8"/>
    </row>
    <row r="581" spans="3:3" ht="12.75" x14ac:dyDescent="0.2">
      <c r="C581" s="8"/>
    </row>
    <row r="582" spans="3:3" ht="12.75" x14ac:dyDescent="0.2">
      <c r="C582" s="8"/>
    </row>
    <row r="583" spans="3:3" ht="12.75" x14ac:dyDescent="0.2">
      <c r="C583" s="8"/>
    </row>
    <row r="584" spans="3:3" ht="12.75" x14ac:dyDescent="0.2">
      <c r="C584" s="8"/>
    </row>
    <row r="585" spans="3:3" ht="12.75" x14ac:dyDescent="0.2">
      <c r="C585" s="8"/>
    </row>
    <row r="586" spans="3:3" ht="12.75" x14ac:dyDescent="0.2">
      <c r="C586" s="8"/>
    </row>
    <row r="587" spans="3:3" ht="12.75" x14ac:dyDescent="0.2">
      <c r="C587" s="8"/>
    </row>
    <row r="588" spans="3:3" ht="12.75" x14ac:dyDescent="0.2">
      <c r="C588" s="8"/>
    </row>
    <row r="589" spans="3:3" ht="12.75" x14ac:dyDescent="0.2">
      <c r="C589" s="8"/>
    </row>
    <row r="590" spans="3:3" ht="12.75" x14ac:dyDescent="0.2">
      <c r="C590" s="8"/>
    </row>
    <row r="591" spans="3:3" ht="12.75" x14ac:dyDescent="0.2">
      <c r="C591" s="8"/>
    </row>
    <row r="592" spans="3:3" ht="12.75" x14ac:dyDescent="0.2">
      <c r="C592" s="8"/>
    </row>
    <row r="593" spans="3:3" ht="12.75" x14ac:dyDescent="0.2">
      <c r="C593" s="8"/>
    </row>
    <row r="594" spans="3:3" ht="12.75" x14ac:dyDescent="0.2">
      <c r="C594" s="8"/>
    </row>
    <row r="595" spans="3:3" ht="12.75" x14ac:dyDescent="0.2">
      <c r="C595" s="8"/>
    </row>
    <row r="596" spans="3:3" ht="12.75" x14ac:dyDescent="0.2">
      <c r="C596" s="8"/>
    </row>
    <row r="597" spans="3:3" ht="12.75" x14ac:dyDescent="0.2">
      <c r="C597" s="8"/>
    </row>
    <row r="598" spans="3:3" ht="12.75" x14ac:dyDescent="0.2">
      <c r="C598" s="8"/>
    </row>
    <row r="599" spans="3:3" ht="12.75" x14ac:dyDescent="0.2">
      <c r="C599" s="8"/>
    </row>
    <row r="600" spans="3:3" ht="12.75" x14ac:dyDescent="0.2">
      <c r="C600" s="8"/>
    </row>
    <row r="601" spans="3:3" ht="12.75" x14ac:dyDescent="0.2">
      <c r="C601" s="8"/>
    </row>
    <row r="602" spans="3:3" ht="12.75" x14ac:dyDescent="0.2">
      <c r="C602" s="8"/>
    </row>
    <row r="603" spans="3:3" ht="12.75" x14ac:dyDescent="0.2">
      <c r="C603" s="8"/>
    </row>
    <row r="604" spans="3:3" ht="12.75" x14ac:dyDescent="0.2">
      <c r="C604" s="8"/>
    </row>
    <row r="605" spans="3:3" ht="12.75" x14ac:dyDescent="0.2">
      <c r="C605" s="8"/>
    </row>
    <row r="606" spans="3:3" ht="12.75" x14ac:dyDescent="0.2">
      <c r="C606" s="8"/>
    </row>
    <row r="607" spans="3:3" ht="12.75" x14ac:dyDescent="0.2">
      <c r="C607" s="8"/>
    </row>
    <row r="608" spans="3:3" ht="12.75" x14ac:dyDescent="0.2">
      <c r="C608" s="8"/>
    </row>
    <row r="609" spans="3:3" ht="12.75" x14ac:dyDescent="0.2">
      <c r="C609" s="8"/>
    </row>
    <row r="610" spans="3:3" ht="12.75" x14ac:dyDescent="0.2">
      <c r="C610" s="8"/>
    </row>
    <row r="611" spans="3:3" ht="12.75" x14ac:dyDescent="0.2">
      <c r="C611" s="8"/>
    </row>
    <row r="612" spans="3:3" ht="12.75" x14ac:dyDescent="0.2">
      <c r="C612" s="8"/>
    </row>
    <row r="613" spans="3:3" ht="12.75" x14ac:dyDescent="0.2">
      <c r="C613" s="8"/>
    </row>
    <row r="614" spans="3:3" ht="12.75" x14ac:dyDescent="0.2">
      <c r="C614" s="8"/>
    </row>
    <row r="615" spans="3:3" ht="12.75" x14ac:dyDescent="0.2">
      <c r="C615" s="8"/>
    </row>
    <row r="616" spans="3:3" ht="12.75" x14ac:dyDescent="0.2">
      <c r="C616" s="8"/>
    </row>
    <row r="617" spans="3:3" ht="12.75" x14ac:dyDescent="0.2">
      <c r="C617" s="8"/>
    </row>
    <row r="618" spans="3:3" ht="12.75" x14ac:dyDescent="0.2">
      <c r="C618" s="8"/>
    </row>
    <row r="619" spans="3:3" ht="12.75" x14ac:dyDescent="0.2">
      <c r="C619" s="8"/>
    </row>
    <row r="620" spans="3:3" ht="12.75" x14ac:dyDescent="0.2">
      <c r="C620" s="8"/>
    </row>
    <row r="621" spans="3:3" ht="12.75" x14ac:dyDescent="0.2">
      <c r="C621" s="8"/>
    </row>
    <row r="622" spans="3:3" ht="12.75" x14ac:dyDescent="0.2">
      <c r="C622" s="8"/>
    </row>
    <row r="623" spans="3:3" ht="12.75" x14ac:dyDescent="0.2">
      <c r="C623" s="8"/>
    </row>
    <row r="624" spans="3:3" ht="12.75" x14ac:dyDescent="0.2">
      <c r="C624" s="8"/>
    </row>
    <row r="625" spans="3:3" ht="12.75" x14ac:dyDescent="0.2">
      <c r="C625" s="8"/>
    </row>
    <row r="626" spans="3:3" ht="12.75" x14ac:dyDescent="0.2">
      <c r="C626" s="8"/>
    </row>
    <row r="627" spans="3:3" ht="12.75" x14ac:dyDescent="0.2">
      <c r="C627" s="8"/>
    </row>
    <row r="628" spans="3:3" ht="12.75" x14ac:dyDescent="0.2">
      <c r="C628" s="8"/>
    </row>
    <row r="629" spans="3:3" ht="12.75" x14ac:dyDescent="0.2">
      <c r="C629" s="8"/>
    </row>
    <row r="630" spans="3:3" ht="12.75" x14ac:dyDescent="0.2">
      <c r="C630" s="8"/>
    </row>
    <row r="631" spans="3:3" ht="12.75" x14ac:dyDescent="0.2">
      <c r="C631" s="8"/>
    </row>
    <row r="632" spans="3:3" ht="12.75" x14ac:dyDescent="0.2">
      <c r="C632" s="8"/>
    </row>
    <row r="633" spans="3:3" ht="12.75" x14ac:dyDescent="0.2">
      <c r="C633" s="8"/>
    </row>
    <row r="634" spans="3:3" ht="12.75" x14ac:dyDescent="0.2">
      <c r="C634" s="8"/>
    </row>
    <row r="635" spans="3:3" ht="12.75" x14ac:dyDescent="0.2">
      <c r="C635" s="8"/>
    </row>
    <row r="636" spans="3:3" ht="12.75" x14ac:dyDescent="0.2">
      <c r="C636" s="8"/>
    </row>
    <row r="637" spans="3:3" ht="12.75" x14ac:dyDescent="0.2">
      <c r="C637" s="8"/>
    </row>
    <row r="638" spans="3:3" ht="12.75" x14ac:dyDescent="0.2">
      <c r="C638" s="8"/>
    </row>
    <row r="639" spans="3:3" ht="12.75" x14ac:dyDescent="0.2">
      <c r="C639" s="8"/>
    </row>
    <row r="640" spans="3:3" ht="12.75" x14ac:dyDescent="0.2">
      <c r="C640" s="8"/>
    </row>
    <row r="641" spans="3:3" ht="12.75" x14ac:dyDescent="0.2">
      <c r="C641" s="8"/>
    </row>
    <row r="642" spans="3:3" ht="12.75" x14ac:dyDescent="0.2">
      <c r="C642" s="8"/>
    </row>
    <row r="643" spans="3:3" ht="12.75" x14ac:dyDescent="0.2">
      <c r="C643" s="8"/>
    </row>
    <row r="644" spans="3:3" ht="12.75" x14ac:dyDescent="0.2">
      <c r="C644" s="8"/>
    </row>
    <row r="645" spans="3:3" ht="12.75" x14ac:dyDescent="0.2">
      <c r="C645" s="8"/>
    </row>
    <row r="646" spans="3:3" ht="12.75" x14ac:dyDescent="0.2">
      <c r="C646" s="8"/>
    </row>
    <row r="647" spans="3:3" ht="12.75" x14ac:dyDescent="0.2">
      <c r="C647" s="8"/>
    </row>
    <row r="648" spans="3:3" ht="12.75" x14ac:dyDescent="0.2">
      <c r="C648" s="8"/>
    </row>
    <row r="649" spans="3:3" ht="12.75" x14ac:dyDescent="0.2">
      <c r="C649" s="8"/>
    </row>
    <row r="650" spans="3:3" ht="12.75" x14ac:dyDescent="0.2">
      <c r="C650" s="8"/>
    </row>
    <row r="651" spans="3:3" ht="12.75" x14ac:dyDescent="0.2">
      <c r="C651" s="8"/>
    </row>
    <row r="652" spans="3:3" ht="12.75" x14ac:dyDescent="0.2">
      <c r="C652" s="8"/>
    </row>
    <row r="653" spans="3:3" ht="12.75" x14ac:dyDescent="0.2">
      <c r="C653" s="8"/>
    </row>
    <row r="654" spans="3:3" ht="12.75" x14ac:dyDescent="0.2">
      <c r="C654" s="8"/>
    </row>
    <row r="655" spans="3:3" ht="12.75" x14ac:dyDescent="0.2">
      <c r="C655" s="8"/>
    </row>
    <row r="656" spans="3:3" ht="12.75" x14ac:dyDescent="0.2">
      <c r="C656" s="8"/>
    </row>
    <row r="657" spans="3:3" ht="12.75" x14ac:dyDescent="0.2">
      <c r="C657" s="8"/>
    </row>
    <row r="658" spans="3:3" ht="12.75" x14ac:dyDescent="0.2">
      <c r="C658" s="8"/>
    </row>
    <row r="659" spans="3:3" ht="12.75" x14ac:dyDescent="0.2">
      <c r="C659" s="8"/>
    </row>
    <row r="660" spans="3:3" ht="12.75" x14ac:dyDescent="0.2">
      <c r="C660" s="8"/>
    </row>
    <row r="661" spans="3:3" ht="12.75" x14ac:dyDescent="0.2">
      <c r="C661" s="8"/>
    </row>
    <row r="662" spans="3:3" ht="12.75" x14ac:dyDescent="0.2">
      <c r="C662" s="8"/>
    </row>
    <row r="663" spans="3:3" ht="12.75" x14ac:dyDescent="0.2">
      <c r="C663" s="8"/>
    </row>
    <row r="664" spans="3:3" ht="12.75" x14ac:dyDescent="0.2">
      <c r="C664" s="8"/>
    </row>
    <row r="665" spans="3:3" ht="12.75" x14ac:dyDescent="0.2">
      <c r="C665" s="8"/>
    </row>
    <row r="666" spans="3:3" ht="12.75" x14ac:dyDescent="0.2">
      <c r="C666" s="8"/>
    </row>
    <row r="667" spans="3:3" ht="12.75" x14ac:dyDescent="0.2">
      <c r="C667" s="8"/>
    </row>
    <row r="668" spans="3:3" ht="12.75" x14ac:dyDescent="0.2">
      <c r="C668" s="8"/>
    </row>
    <row r="669" spans="3:3" ht="12.75" x14ac:dyDescent="0.2">
      <c r="C669" s="8"/>
    </row>
    <row r="670" spans="3:3" ht="12.75" x14ac:dyDescent="0.2">
      <c r="C670" s="8"/>
    </row>
    <row r="671" spans="3:3" ht="12.75" x14ac:dyDescent="0.2">
      <c r="C671" s="8"/>
    </row>
    <row r="672" spans="3:3" ht="12.75" x14ac:dyDescent="0.2">
      <c r="C672" s="8"/>
    </row>
    <row r="673" spans="3:3" ht="12.75" x14ac:dyDescent="0.2">
      <c r="C673" s="8"/>
    </row>
    <row r="674" spans="3:3" ht="12.75" x14ac:dyDescent="0.2">
      <c r="C674" s="8"/>
    </row>
    <row r="675" spans="3:3" ht="12.75" x14ac:dyDescent="0.2">
      <c r="C675" s="8"/>
    </row>
    <row r="676" spans="3:3" ht="12.75" x14ac:dyDescent="0.2">
      <c r="C676" s="8"/>
    </row>
    <row r="677" spans="3:3" ht="12.75" x14ac:dyDescent="0.2">
      <c r="C677" s="8"/>
    </row>
    <row r="678" spans="3:3" ht="12.75" x14ac:dyDescent="0.2">
      <c r="C678" s="8"/>
    </row>
    <row r="679" spans="3:3" ht="12.75" x14ac:dyDescent="0.2">
      <c r="C679" s="8"/>
    </row>
    <row r="680" spans="3:3" ht="12.75" x14ac:dyDescent="0.2">
      <c r="C680" s="8"/>
    </row>
    <row r="681" spans="3:3" ht="12.75" x14ac:dyDescent="0.2">
      <c r="C681" s="8"/>
    </row>
    <row r="682" spans="3:3" ht="12.75" x14ac:dyDescent="0.2">
      <c r="C682" s="8"/>
    </row>
    <row r="683" spans="3:3" ht="12.75" x14ac:dyDescent="0.2">
      <c r="C683" s="8"/>
    </row>
    <row r="684" spans="3:3" ht="12.75" x14ac:dyDescent="0.2">
      <c r="C684" s="8"/>
    </row>
    <row r="685" spans="3:3" ht="12.75" x14ac:dyDescent="0.2">
      <c r="C685" s="8"/>
    </row>
    <row r="686" spans="3:3" ht="12.75" x14ac:dyDescent="0.2">
      <c r="C686" s="8"/>
    </row>
    <row r="687" spans="3:3" ht="12.75" x14ac:dyDescent="0.2">
      <c r="C687" s="8"/>
    </row>
    <row r="688" spans="3:3" ht="12.75" x14ac:dyDescent="0.2">
      <c r="C688" s="8"/>
    </row>
    <row r="689" spans="3:3" ht="12.75" x14ac:dyDescent="0.2">
      <c r="C689" s="8"/>
    </row>
    <row r="690" spans="3:3" ht="12.75" x14ac:dyDescent="0.2">
      <c r="C690" s="8"/>
    </row>
    <row r="691" spans="3:3" ht="12.75" x14ac:dyDescent="0.2">
      <c r="C691" s="8"/>
    </row>
    <row r="692" spans="3:3" ht="12.75" x14ac:dyDescent="0.2">
      <c r="C692" s="8"/>
    </row>
    <row r="693" spans="3:3" ht="12.75" x14ac:dyDescent="0.2">
      <c r="C693" s="8"/>
    </row>
    <row r="694" spans="3:3" ht="12.75" x14ac:dyDescent="0.2">
      <c r="C694" s="8"/>
    </row>
    <row r="695" spans="3:3" ht="12.75" x14ac:dyDescent="0.2">
      <c r="C695" s="8"/>
    </row>
    <row r="696" spans="3:3" ht="12.75" x14ac:dyDescent="0.2">
      <c r="C696" s="8"/>
    </row>
    <row r="697" spans="3:3" ht="12.75" x14ac:dyDescent="0.2">
      <c r="C697" s="8"/>
    </row>
    <row r="698" spans="3:3" ht="12.75" x14ac:dyDescent="0.2">
      <c r="C698" s="8"/>
    </row>
    <row r="699" spans="3:3" ht="12.75" x14ac:dyDescent="0.2">
      <c r="C699" s="8"/>
    </row>
    <row r="700" spans="3:3" ht="12.75" x14ac:dyDescent="0.2">
      <c r="C700" s="8"/>
    </row>
    <row r="701" spans="3:3" ht="12.75" x14ac:dyDescent="0.2">
      <c r="C701" s="8"/>
    </row>
    <row r="702" spans="3:3" ht="12.75" x14ac:dyDescent="0.2">
      <c r="C702" s="8"/>
    </row>
    <row r="703" spans="3:3" ht="12.75" x14ac:dyDescent="0.2">
      <c r="C703" s="8"/>
    </row>
    <row r="704" spans="3:3" ht="12.75" x14ac:dyDescent="0.2">
      <c r="C704" s="8"/>
    </row>
    <row r="705" spans="3:3" ht="12.75" x14ac:dyDescent="0.2">
      <c r="C705" s="8"/>
    </row>
    <row r="706" spans="3:3" ht="12.75" x14ac:dyDescent="0.2">
      <c r="C706" s="8"/>
    </row>
    <row r="707" spans="3:3" ht="12.75" x14ac:dyDescent="0.2">
      <c r="C707" s="8"/>
    </row>
    <row r="708" spans="3:3" ht="12.75" x14ac:dyDescent="0.2">
      <c r="C708" s="8"/>
    </row>
    <row r="709" spans="3:3" ht="12.75" x14ac:dyDescent="0.2">
      <c r="C709" s="8"/>
    </row>
    <row r="710" spans="3:3" ht="12.75" x14ac:dyDescent="0.2">
      <c r="C710" s="8"/>
    </row>
    <row r="711" spans="3:3" ht="12.75" x14ac:dyDescent="0.2">
      <c r="C711" s="8"/>
    </row>
    <row r="712" spans="3:3" ht="12.75" x14ac:dyDescent="0.2">
      <c r="C712" s="8"/>
    </row>
    <row r="713" spans="3:3" ht="12.75" x14ac:dyDescent="0.2">
      <c r="C713" s="8"/>
    </row>
    <row r="714" spans="3:3" ht="12.75" x14ac:dyDescent="0.2">
      <c r="C714" s="8"/>
    </row>
    <row r="715" spans="3:3" ht="12.75" x14ac:dyDescent="0.2">
      <c r="C715" s="8"/>
    </row>
    <row r="716" spans="3:3" ht="12.75" x14ac:dyDescent="0.2">
      <c r="C716" s="8"/>
    </row>
    <row r="717" spans="3:3" ht="12.75" x14ac:dyDescent="0.2">
      <c r="C717" s="8"/>
    </row>
    <row r="718" spans="3:3" ht="12.75" x14ac:dyDescent="0.2">
      <c r="C718" s="8"/>
    </row>
    <row r="719" spans="3:3" ht="12.75" x14ac:dyDescent="0.2">
      <c r="C719" s="8"/>
    </row>
    <row r="720" spans="3:3" ht="12.75" x14ac:dyDescent="0.2">
      <c r="C720" s="8"/>
    </row>
    <row r="721" spans="3:3" ht="12.75" x14ac:dyDescent="0.2">
      <c r="C721" s="8"/>
    </row>
    <row r="722" spans="3:3" ht="12.75" x14ac:dyDescent="0.2">
      <c r="C722" s="8"/>
    </row>
    <row r="723" spans="3:3" ht="12.75" x14ac:dyDescent="0.2">
      <c r="C723" s="8"/>
    </row>
    <row r="724" spans="3:3" ht="12.75" x14ac:dyDescent="0.2">
      <c r="C724" s="8"/>
    </row>
    <row r="725" spans="3:3" ht="12.75" x14ac:dyDescent="0.2">
      <c r="C725" s="8"/>
    </row>
    <row r="726" spans="3:3" ht="12.75" x14ac:dyDescent="0.2">
      <c r="C726" s="8"/>
    </row>
    <row r="727" spans="3:3" ht="12.75" x14ac:dyDescent="0.2">
      <c r="C727" s="8"/>
    </row>
    <row r="728" spans="3:3" ht="12.75" x14ac:dyDescent="0.2">
      <c r="C728" s="8"/>
    </row>
    <row r="729" spans="3:3" ht="12.75" x14ac:dyDescent="0.2">
      <c r="C729" s="8"/>
    </row>
    <row r="730" spans="3:3" ht="12.75" x14ac:dyDescent="0.2">
      <c r="C730" s="8"/>
    </row>
    <row r="731" spans="3:3" ht="12.75" x14ac:dyDescent="0.2">
      <c r="C731" s="8"/>
    </row>
    <row r="732" spans="3:3" ht="12.75" x14ac:dyDescent="0.2">
      <c r="C732" s="8"/>
    </row>
    <row r="733" spans="3:3" ht="12.75" x14ac:dyDescent="0.2">
      <c r="C733" s="8"/>
    </row>
    <row r="734" spans="3:3" ht="12.75" x14ac:dyDescent="0.2">
      <c r="C734" s="8"/>
    </row>
    <row r="735" spans="3:3" ht="12.75" x14ac:dyDescent="0.2">
      <c r="C735" s="8"/>
    </row>
    <row r="736" spans="3:3" ht="12.75" x14ac:dyDescent="0.2">
      <c r="C736" s="8"/>
    </row>
    <row r="737" spans="3:3" ht="12.75" x14ac:dyDescent="0.2">
      <c r="C737" s="8"/>
    </row>
    <row r="738" spans="3:3" ht="12.75" x14ac:dyDescent="0.2">
      <c r="C738" s="8"/>
    </row>
    <row r="739" spans="3:3" ht="12.75" x14ac:dyDescent="0.2">
      <c r="C739" s="8"/>
    </row>
    <row r="740" spans="3:3" ht="12.75" x14ac:dyDescent="0.2">
      <c r="C740" s="8"/>
    </row>
    <row r="741" spans="3:3" ht="12.75" x14ac:dyDescent="0.2">
      <c r="C741" s="8"/>
    </row>
    <row r="742" spans="3:3" ht="12.75" x14ac:dyDescent="0.2">
      <c r="C742" s="8"/>
    </row>
    <row r="743" spans="3:3" ht="12.75" x14ac:dyDescent="0.2">
      <c r="C743" s="8"/>
    </row>
    <row r="744" spans="3:3" ht="12.75" x14ac:dyDescent="0.2">
      <c r="C744" s="8"/>
    </row>
    <row r="745" spans="3:3" ht="12.75" x14ac:dyDescent="0.2">
      <c r="C745" s="8"/>
    </row>
    <row r="746" spans="3:3" ht="12.75" x14ac:dyDescent="0.2">
      <c r="C746" s="8"/>
    </row>
    <row r="747" spans="3:3" ht="12.75" x14ac:dyDescent="0.2">
      <c r="C747" s="8"/>
    </row>
    <row r="748" spans="3:3" ht="12.75" x14ac:dyDescent="0.2">
      <c r="C748" s="8"/>
    </row>
    <row r="749" spans="3:3" ht="12.75" x14ac:dyDescent="0.2">
      <c r="C749" s="8"/>
    </row>
    <row r="750" spans="3:3" ht="12.75" x14ac:dyDescent="0.2">
      <c r="C750" s="8"/>
    </row>
    <row r="751" spans="3:3" ht="12.75" x14ac:dyDescent="0.2">
      <c r="C751" s="8"/>
    </row>
    <row r="752" spans="3:3" ht="12.75" x14ac:dyDescent="0.2">
      <c r="C752" s="8"/>
    </row>
    <row r="753" spans="3:3" ht="12.75" x14ac:dyDescent="0.2">
      <c r="C753" s="8"/>
    </row>
    <row r="754" spans="3:3" ht="12.75" x14ac:dyDescent="0.2">
      <c r="C754" s="8"/>
    </row>
    <row r="755" spans="3:3" ht="12.75" x14ac:dyDescent="0.2">
      <c r="C755" s="8"/>
    </row>
    <row r="756" spans="3:3" ht="12.75" x14ac:dyDescent="0.2">
      <c r="C756" s="8"/>
    </row>
    <row r="757" spans="3:3" ht="12.75" x14ac:dyDescent="0.2">
      <c r="C757" s="8"/>
    </row>
    <row r="758" spans="3:3" ht="12.75" x14ac:dyDescent="0.2">
      <c r="C758" s="8"/>
    </row>
    <row r="759" spans="3:3" ht="12.75" x14ac:dyDescent="0.2">
      <c r="C759" s="8"/>
    </row>
    <row r="760" spans="3:3" ht="12.75" x14ac:dyDescent="0.2">
      <c r="C760" s="8"/>
    </row>
    <row r="761" spans="3:3" ht="12.75" x14ac:dyDescent="0.2">
      <c r="C761" s="8"/>
    </row>
    <row r="762" spans="3:3" ht="12.75" x14ac:dyDescent="0.2">
      <c r="C762" s="8"/>
    </row>
    <row r="763" spans="3:3" ht="12.75" x14ac:dyDescent="0.2">
      <c r="C763" s="8"/>
    </row>
    <row r="764" spans="3:3" ht="12.75" x14ac:dyDescent="0.2">
      <c r="C764" s="8"/>
    </row>
    <row r="765" spans="3:3" ht="12.75" x14ac:dyDescent="0.2">
      <c r="C765" s="8"/>
    </row>
    <row r="766" spans="3:3" ht="12.75" x14ac:dyDescent="0.2">
      <c r="C766" s="8"/>
    </row>
    <row r="767" spans="3:3" ht="12.75" x14ac:dyDescent="0.2">
      <c r="C767" s="8"/>
    </row>
    <row r="768" spans="3:3" ht="12.75" x14ac:dyDescent="0.2">
      <c r="C768" s="8"/>
    </row>
    <row r="769" spans="3:3" ht="12.75" x14ac:dyDescent="0.2">
      <c r="C769" s="8"/>
    </row>
    <row r="770" spans="3:3" ht="12.75" x14ac:dyDescent="0.2">
      <c r="C770" s="8"/>
    </row>
    <row r="771" spans="3:3" ht="12.75" x14ac:dyDescent="0.2">
      <c r="C771" s="8"/>
    </row>
    <row r="772" spans="3:3" ht="12.75" x14ac:dyDescent="0.2">
      <c r="C772" s="8"/>
    </row>
    <row r="773" spans="3:3" ht="12.75" x14ac:dyDescent="0.2">
      <c r="C773" s="8"/>
    </row>
    <row r="774" spans="3:3" ht="12.75" x14ac:dyDescent="0.2">
      <c r="C774" s="8"/>
    </row>
    <row r="775" spans="3:3" ht="12.75" x14ac:dyDescent="0.2">
      <c r="C775" s="8"/>
    </row>
    <row r="776" spans="3:3" ht="12.75" x14ac:dyDescent="0.2">
      <c r="C776" s="8"/>
    </row>
    <row r="777" spans="3:3" ht="12.75" x14ac:dyDescent="0.2">
      <c r="C777" s="8"/>
    </row>
    <row r="778" spans="3:3" ht="12.75" x14ac:dyDescent="0.2">
      <c r="C778" s="8"/>
    </row>
    <row r="779" spans="3:3" ht="12.75" x14ac:dyDescent="0.2">
      <c r="C779" s="8"/>
    </row>
    <row r="780" spans="3:3" ht="12.75" x14ac:dyDescent="0.2">
      <c r="C780" s="8"/>
    </row>
    <row r="781" spans="3:3" ht="12.75" x14ac:dyDescent="0.2">
      <c r="C781" s="8"/>
    </row>
    <row r="782" spans="3:3" ht="12.75" x14ac:dyDescent="0.2">
      <c r="C782" s="8"/>
    </row>
    <row r="783" spans="3:3" ht="12.75" x14ac:dyDescent="0.2">
      <c r="C783" s="8"/>
    </row>
    <row r="784" spans="3:3" ht="12.75" x14ac:dyDescent="0.2">
      <c r="C784" s="8"/>
    </row>
    <row r="785" spans="3:3" ht="12.75" x14ac:dyDescent="0.2">
      <c r="C785" s="8"/>
    </row>
    <row r="786" spans="3:3" ht="12.75" x14ac:dyDescent="0.2">
      <c r="C786" s="8"/>
    </row>
    <row r="787" spans="3:3" ht="12.75" x14ac:dyDescent="0.2">
      <c r="C787" s="8"/>
    </row>
    <row r="788" spans="3:3" ht="12.75" x14ac:dyDescent="0.2">
      <c r="C788" s="8"/>
    </row>
    <row r="789" spans="3:3" ht="12.75" x14ac:dyDescent="0.2">
      <c r="C789" s="8"/>
    </row>
    <row r="790" spans="3:3" ht="12.75" x14ac:dyDescent="0.2">
      <c r="C790" s="8"/>
    </row>
    <row r="791" spans="3:3" ht="12.75" x14ac:dyDescent="0.2">
      <c r="C791" s="8"/>
    </row>
    <row r="792" spans="3:3" ht="12.75" x14ac:dyDescent="0.2">
      <c r="C792" s="8"/>
    </row>
    <row r="793" spans="3:3" ht="12.75" x14ac:dyDescent="0.2">
      <c r="C793" s="8"/>
    </row>
    <row r="794" spans="3:3" ht="12.75" x14ac:dyDescent="0.2">
      <c r="C794" s="8"/>
    </row>
    <row r="795" spans="3:3" ht="12.75" x14ac:dyDescent="0.2">
      <c r="C795" s="8"/>
    </row>
    <row r="796" spans="3:3" ht="12.75" x14ac:dyDescent="0.2">
      <c r="C796" s="8"/>
    </row>
    <row r="797" spans="3:3" ht="12.75" x14ac:dyDescent="0.2">
      <c r="C797" s="8"/>
    </row>
    <row r="798" spans="3:3" ht="12.75" x14ac:dyDescent="0.2">
      <c r="C798" s="8"/>
    </row>
    <row r="799" spans="3:3" ht="12.75" x14ac:dyDescent="0.2">
      <c r="C799" s="8"/>
    </row>
    <row r="800" spans="3:3" ht="12.75" x14ac:dyDescent="0.2">
      <c r="C800" s="8"/>
    </row>
    <row r="801" spans="3:3" ht="12.75" x14ac:dyDescent="0.2">
      <c r="C801" s="8"/>
    </row>
    <row r="802" spans="3:3" ht="12.75" x14ac:dyDescent="0.2">
      <c r="C802" s="8"/>
    </row>
    <row r="803" spans="3:3" ht="12.75" x14ac:dyDescent="0.2">
      <c r="C803" s="8"/>
    </row>
    <row r="804" spans="3:3" ht="12.75" x14ac:dyDescent="0.2">
      <c r="C804" s="8"/>
    </row>
    <row r="805" spans="3:3" ht="12.75" x14ac:dyDescent="0.2">
      <c r="C805" s="8"/>
    </row>
    <row r="806" spans="3:3" ht="12.75" x14ac:dyDescent="0.2">
      <c r="C806" s="8"/>
    </row>
    <row r="807" spans="3:3" ht="12.75" x14ac:dyDescent="0.2">
      <c r="C807" s="8"/>
    </row>
    <row r="808" spans="3:3" ht="12.75" x14ac:dyDescent="0.2">
      <c r="C808" s="8"/>
    </row>
    <row r="809" spans="3:3" ht="12.75" x14ac:dyDescent="0.2">
      <c r="C809" s="8"/>
    </row>
    <row r="810" spans="3:3" ht="12.75" x14ac:dyDescent="0.2">
      <c r="C810" s="8"/>
    </row>
    <row r="811" spans="3:3" ht="12.75" x14ac:dyDescent="0.2">
      <c r="C811" s="8"/>
    </row>
    <row r="812" spans="3:3" ht="12.75" x14ac:dyDescent="0.2">
      <c r="C812" s="8"/>
    </row>
    <row r="813" spans="3:3" ht="12.75" x14ac:dyDescent="0.2">
      <c r="C813" s="8"/>
    </row>
    <row r="814" spans="3:3" ht="12.75" x14ac:dyDescent="0.2">
      <c r="C814" s="8"/>
    </row>
    <row r="815" spans="3:3" ht="12.75" x14ac:dyDescent="0.2">
      <c r="C815" s="8"/>
    </row>
    <row r="816" spans="3:3" ht="12.75" x14ac:dyDescent="0.2">
      <c r="C816" s="8"/>
    </row>
    <row r="817" spans="3:3" ht="12.75" x14ac:dyDescent="0.2">
      <c r="C817" s="8"/>
    </row>
    <row r="818" spans="3:3" ht="12.75" x14ac:dyDescent="0.2">
      <c r="C818" s="8"/>
    </row>
    <row r="819" spans="3:3" ht="12.75" x14ac:dyDescent="0.2">
      <c r="C819" s="8"/>
    </row>
    <row r="820" spans="3:3" ht="12.75" x14ac:dyDescent="0.2">
      <c r="C820" s="8"/>
    </row>
    <row r="821" spans="3:3" ht="12.75" x14ac:dyDescent="0.2">
      <c r="C821" s="8"/>
    </row>
    <row r="822" spans="3:3" ht="12.75" x14ac:dyDescent="0.2">
      <c r="C822" s="8"/>
    </row>
    <row r="823" spans="3:3" ht="12.75" x14ac:dyDescent="0.2">
      <c r="C823" s="8"/>
    </row>
    <row r="824" spans="3:3" ht="12.75" x14ac:dyDescent="0.2">
      <c r="C824" s="8"/>
    </row>
    <row r="825" spans="3:3" ht="12.75" x14ac:dyDescent="0.2">
      <c r="C825" s="8"/>
    </row>
    <row r="826" spans="3:3" ht="12.75" x14ac:dyDescent="0.2">
      <c r="C826" s="8"/>
    </row>
    <row r="827" spans="3:3" ht="12.75" x14ac:dyDescent="0.2">
      <c r="C827" s="8"/>
    </row>
    <row r="828" spans="3:3" ht="12.75" x14ac:dyDescent="0.2">
      <c r="C828" s="8"/>
    </row>
    <row r="829" spans="3:3" ht="12.75" x14ac:dyDescent="0.2">
      <c r="C829" s="8"/>
    </row>
    <row r="830" spans="3:3" ht="12.75" x14ac:dyDescent="0.2">
      <c r="C830" s="8"/>
    </row>
    <row r="831" spans="3:3" ht="12.75" x14ac:dyDescent="0.2">
      <c r="C831" s="8"/>
    </row>
    <row r="832" spans="3:3" ht="12.75" x14ac:dyDescent="0.2">
      <c r="C832" s="8"/>
    </row>
    <row r="833" spans="3:3" ht="12.75" x14ac:dyDescent="0.2">
      <c r="C833" s="8"/>
    </row>
    <row r="834" spans="3:3" ht="12.75" x14ac:dyDescent="0.2">
      <c r="C834" s="8"/>
    </row>
    <row r="835" spans="3:3" ht="12.75" x14ac:dyDescent="0.2">
      <c r="C835" s="8"/>
    </row>
    <row r="836" spans="3:3" ht="12.75" x14ac:dyDescent="0.2">
      <c r="C836" s="8"/>
    </row>
    <row r="837" spans="3:3" ht="12.75" x14ac:dyDescent="0.2">
      <c r="C837" s="8"/>
    </row>
    <row r="838" spans="3:3" ht="12.75" x14ac:dyDescent="0.2">
      <c r="C838" s="8"/>
    </row>
    <row r="839" spans="3:3" ht="12.75" x14ac:dyDescent="0.2">
      <c r="C839" s="8"/>
    </row>
    <row r="840" spans="3:3" ht="12.75" x14ac:dyDescent="0.2">
      <c r="C840" s="8"/>
    </row>
    <row r="841" spans="3:3" ht="12.75" x14ac:dyDescent="0.2">
      <c r="C841" s="8"/>
    </row>
    <row r="842" spans="3:3" ht="12.75" x14ac:dyDescent="0.2">
      <c r="C842" s="8"/>
    </row>
    <row r="843" spans="3:3" ht="12.75" x14ac:dyDescent="0.2">
      <c r="C843" s="8"/>
    </row>
    <row r="844" spans="3:3" ht="12.75" x14ac:dyDescent="0.2">
      <c r="C844" s="8"/>
    </row>
    <row r="845" spans="3:3" ht="12.75" x14ac:dyDescent="0.2">
      <c r="C845" s="8"/>
    </row>
    <row r="846" spans="3:3" ht="12.75" x14ac:dyDescent="0.2">
      <c r="C846" s="8"/>
    </row>
    <row r="847" spans="3:3" ht="12.75" x14ac:dyDescent="0.2">
      <c r="C847" s="8"/>
    </row>
    <row r="848" spans="3:3" ht="12.75" x14ac:dyDescent="0.2">
      <c r="C848" s="8"/>
    </row>
    <row r="849" spans="3:3" ht="12.75" x14ac:dyDescent="0.2">
      <c r="C849" s="8"/>
    </row>
    <row r="850" spans="3:3" ht="12.75" x14ac:dyDescent="0.2">
      <c r="C850" s="8"/>
    </row>
    <row r="851" spans="3:3" ht="12.75" x14ac:dyDescent="0.2">
      <c r="C851" s="8"/>
    </row>
    <row r="852" spans="3:3" ht="12.75" x14ac:dyDescent="0.2">
      <c r="C852" s="8"/>
    </row>
    <row r="853" spans="3:3" ht="12.75" x14ac:dyDescent="0.2">
      <c r="C853" s="8"/>
    </row>
    <row r="854" spans="3:3" ht="12.75" x14ac:dyDescent="0.2">
      <c r="C854" s="8"/>
    </row>
    <row r="855" spans="3:3" ht="12.75" x14ac:dyDescent="0.2">
      <c r="C855" s="8"/>
    </row>
    <row r="856" spans="3:3" ht="12.75" x14ac:dyDescent="0.2">
      <c r="C856" s="8"/>
    </row>
    <row r="857" spans="3:3" ht="12.75" x14ac:dyDescent="0.2">
      <c r="C857" s="8"/>
    </row>
    <row r="858" spans="3:3" ht="12.75" x14ac:dyDescent="0.2">
      <c r="C858" s="8"/>
    </row>
    <row r="859" spans="3:3" ht="12.75" x14ac:dyDescent="0.2">
      <c r="C859" s="8"/>
    </row>
    <row r="860" spans="3:3" ht="12.75" x14ac:dyDescent="0.2">
      <c r="C860" s="8"/>
    </row>
    <row r="861" spans="3:3" ht="12.75" x14ac:dyDescent="0.2">
      <c r="C861" s="8"/>
    </row>
    <row r="862" spans="3:3" ht="12.75" x14ac:dyDescent="0.2">
      <c r="C862" s="8"/>
    </row>
    <row r="863" spans="3:3" ht="12.75" x14ac:dyDescent="0.2">
      <c r="C863" s="8"/>
    </row>
    <row r="864" spans="3:3" ht="12.75" x14ac:dyDescent="0.2">
      <c r="C864" s="8"/>
    </row>
    <row r="865" spans="3:3" ht="12.75" x14ac:dyDescent="0.2">
      <c r="C865" s="8"/>
    </row>
    <row r="866" spans="3:3" ht="12.75" x14ac:dyDescent="0.2">
      <c r="C866" s="8"/>
    </row>
    <row r="867" spans="3:3" ht="12.75" x14ac:dyDescent="0.2">
      <c r="C867" s="8"/>
    </row>
    <row r="868" spans="3:3" ht="12.75" x14ac:dyDescent="0.2">
      <c r="C868" s="8"/>
    </row>
    <row r="869" spans="3:3" ht="12.75" x14ac:dyDescent="0.2">
      <c r="C869" s="8"/>
    </row>
    <row r="870" spans="3:3" ht="12.75" x14ac:dyDescent="0.2">
      <c r="C870" s="8"/>
    </row>
    <row r="871" spans="3:3" ht="12.75" x14ac:dyDescent="0.2">
      <c r="C871" s="8"/>
    </row>
    <row r="872" spans="3:3" ht="12.75" x14ac:dyDescent="0.2">
      <c r="C872" s="8"/>
    </row>
    <row r="873" spans="3:3" ht="12.75" x14ac:dyDescent="0.2">
      <c r="C873" s="8"/>
    </row>
    <row r="874" spans="3:3" ht="12.75" x14ac:dyDescent="0.2">
      <c r="C874" s="8"/>
    </row>
    <row r="875" spans="3:3" ht="12.75" x14ac:dyDescent="0.2">
      <c r="C875" s="8"/>
    </row>
    <row r="876" spans="3:3" ht="12.75" x14ac:dyDescent="0.2">
      <c r="C876" s="8"/>
    </row>
    <row r="877" spans="3:3" ht="12.75" x14ac:dyDescent="0.2">
      <c r="C877" s="8"/>
    </row>
    <row r="878" spans="3:3" ht="12.75" x14ac:dyDescent="0.2">
      <c r="C878" s="8"/>
    </row>
    <row r="879" spans="3:3" ht="12.75" x14ac:dyDescent="0.2">
      <c r="C879" s="8"/>
    </row>
    <row r="880" spans="3:3" ht="12.75" x14ac:dyDescent="0.2">
      <c r="C880" s="8"/>
    </row>
    <row r="881" spans="3:3" ht="12.75" x14ac:dyDescent="0.2">
      <c r="C881" s="8"/>
    </row>
    <row r="882" spans="3:3" ht="12.75" x14ac:dyDescent="0.2">
      <c r="C882" s="8"/>
    </row>
    <row r="883" spans="3:3" ht="12.75" x14ac:dyDescent="0.2">
      <c r="C883" s="8"/>
    </row>
    <row r="884" spans="3:3" ht="12.75" x14ac:dyDescent="0.2">
      <c r="C884" s="8"/>
    </row>
    <row r="885" spans="3:3" ht="12.75" x14ac:dyDescent="0.2">
      <c r="C885" s="8"/>
    </row>
    <row r="886" spans="3:3" ht="12.75" x14ac:dyDescent="0.2">
      <c r="C886" s="8"/>
    </row>
    <row r="887" spans="3:3" ht="12.75" x14ac:dyDescent="0.2">
      <c r="C887" s="8"/>
    </row>
    <row r="888" spans="3:3" ht="12.75" x14ac:dyDescent="0.2">
      <c r="C888" s="8"/>
    </row>
    <row r="889" spans="3:3" ht="12.75" x14ac:dyDescent="0.2">
      <c r="C889" s="8"/>
    </row>
    <row r="890" spans="3:3" ht="12.75" x14ac:dyDescent="0.2">
      <c r="C890" s="8"/>
    </row>
    <row r="891" spans="3:3" ht="12.75" x14ac:dyDescent="0.2">
      <c r="C891" s="8"/>
    </row>
    <row r="892" spans="3:3" ht="12.75" x14ac:dyDescent="0.2">
      <c r="C892" s="8"/>
    </row>
    <row r="893" spans="3:3" ht="12.75" x14ac:dyDescent="0.2">
      <c r="C893" s="8"/>
    </row>
    <row r="894" spans="3:3" ht="12.75" x14ac:dyDescent="0.2">
      <c r="C894" s="8"/>
    </row>
    <row r="895" spans="3:3" ht="12.75" x14ac:dyDescent="0.2">
      <c r="C895" s="8"/>
    </row>
    <row r="896" spans="3:3" ht="12.75" x14ac:dyDescent="0.2">
      <c r="C896" s="8"/>
    </row>
    <row r="897" spans="3:3" ht="12.75" x14ac:dyDescent="0.2">
      <c r="C897" s="8"/>
    </row>
    <row r="898" spans="3:3" ht="12.75" x14ac:dyDescent="0.2">
      <c r="C898" s="8"/>
    </row>
    <row r="899" spans="3:3" ht="12.75" x14ac:dyDescent="0.2">
      <c r="C899" s="8"/>
    </row>
    <row r="900" spans="3:3" ht="12.75" x14ac:dyDescent="0.2">
      <c r="C900" s="8"/>
    </row>
    <row r="901" spans="3:3" ht="12.75" x14ac:dyDescent="0.2">
      <c r="C901" s="8"/>
    </row>
    <row r="902" spans="3:3" ht="12.75" x14ac:dyDescent="0.2">
      <c r="C902" s="8"/>
    </row>
    <row r="903" spans="3:3" ht="12.75" x14ac:dyDescent="0.2">
      <c r="C903" s="8"/>
    </row>
    <row r="904" spans="3:3" ht="12.75" x14ac:dyDescent="0.2">
      <c r="C904" s="8"/>
    </row>
    <row r="905" spans="3:3" ht="12.75" x14ac:dyDescent="0.2">
      <c r="C905" s="8"/>
    </row>
    <row r="906" spans="3:3" ht="12.75" x14ac:dyDescent="0.2">
      <c r="C906" s="8"/>
    </row>
    <row r="907" spans="3:3" ht="12.75" x14ac:dyDescent="0.2">
      <c r="C907" s="8"/>
    </row>
    <row r="908" spans="3:3" ht="12.75" x14ac:dyDescent="0.2">
      <c r="C908" s="8"/>
    </row>
    <row r="909" spans="3:3" ht="12.75" x14ac:dyDescent="0.2">
      <c r="C909" s="8"/>
    </row>
    <row r="910" spans="3:3" ht="12.75" x14ac:dyDescent="0.2">
      <c r="C910" s="8"/>
    </row>
    <row r="911" spans="3:3" ht="12.75" x14ac:dyDescent="0.2">
      <c r="C911" s="8"/>
    </row>
    <row r="912" spans="3:3" ht="12.75" x14ac:dyDescent="0.2">
      <c r="C912" s="8"/>
    </row>
    <row r="913" spans="3:3" ht="12.75" x14ac:dyDescent="0.2">
      <c r="C913" s="8"/>
    </row>
    <row r="914" spans="3:3" ht="12.75" x14ac:dyDescent="0.2">
      <c r="C914" s="8"/>
    </row>
    <row r="915" spans="3:3" ht="12.75" x14ac:dyDescent="0.2">
      <c r="C915" s="8"/>
    </row>
    <row r="916" spans="3:3" ht="12.75" x14ac:dyDescent="0.2">
      <c r="C916" s="8"/>
    </row>
    <row r="917" spans="3:3" ht="12.75" x14ac:dyDescent="0.2">
      <c r="C917" s="8"/>
    </row>
    <row r="918" spans="3:3" ht="12.75" x14ac:dyDescent="0.2">
      <c r="C918" s="8"/>
    </row>
    <row r="919" spans="3:3" ht="12.75" x14ac:dyDescent="0.2">
      <c r="C919" s="8"/>
    </row>
    <row r="920" spans="3:3" ht="12.75" x14ac:dyDescent="0.2">
      <c r="C920" s="8"/>
    </row>
    <row r="921" spans="3:3" ht="12.75" x14ac:dyDescent="0.2">
      <c r="C921" s="8"/>
    </row>
    <row r="922" spans="3:3" ht="12.75" x14ac:dyDescent="0.2">
      <c r="C922" s="8"/>
    </row>
    <row r="923" spans="3:3" ht="12.75" x14ac:dyDescent="0.2">
      <c r="C923" s="8"/>
    </row>
    <row r="924" spans="3:3" ht="12.75" x14ac:dyDescent="0.2">
      <c r="C924" s="8"/>
    </row>
    <row r="925" spans="3:3" ht="12.75" x14ac:dyDescent="0.2">
      <c r="C925" s="8"/>
    </row>
    <row r="926" spans="3:3" ht="12.75" x14ac:dyDescent="0.2">
      <c r="C926" s="8"/>
    </row>
    <row r="927" spans="3:3" ht="12.75" x14ac:dyDescent="0.2">
      <c r="C927" s="8"/>
    </row>
    <row r="928" spans="3:3" ht="12.75" x14ac:dyDescent="0.2">
      <c r="C928" s="8"/>
    </row>
    <row r="929" spans="3:3" ht="12.75" x14ac:dyDescent="0.2">
      <c r="C929" s="8"/>
    </row>
    <row r="930" spans="3:3" ht="12.75" x14ac:dyDescent="0.2">
      <c r="C930" s="8"/>
    </row>
    <row r="931" spans="3:3" ht="12.75" x14ac:dyDescent="0.2">
      <c r="C931" s="8"/>
    </row>
    <row r="932" spans="3:3" ht="12.75" x14ac:dyDescent="0.2">
      <c r="C932" s="8"/>
    </row>
    <row r="933" spans="3:3" ht="12.75" x14ac:dyDescent="0.2">
      <c r="C933" s="8"/>
    </row>
    <row r="934" spans="3:3" ht="12.75" x14ac:dyDescent="0.2">
      <c r="C934" s="8"/>
    </row>
    <row r="935" spans="3:3" ht="12.75" x14ac:dyDescent="0.2">
      <c r="C935" s="8"/>
    </row>
    <row r="936" spans="3:3" ht="12.75" x14ac:dyDescent="0.2">
      <c r="C936" s="8"/>
    </row>
    <row r="937" spans="3:3" ht="12.75" x14ac:dyDescent="0.2">
      <c r="C937" s="8"/>
    </row>
    <row r="938" spans="3:3" ht="12.75" x14ac:dyDescent="0.2">
      <c r="C938" s="8"/>
    </row>
    <row r="939" spans="3:3" ht="12.75" x14ac:dyDescent="0.2">
      <c r="C939" s="8"/>
    </row>
    <row r="940" spans="3:3" ht="12.75" x14ac:dyDescent="0.2">
      <c r="C940" s="8"/>
    </row>
    <row r="941" spans="3:3" ht="12.75" x14ac:dyDescent="0.2">
      <c r="C941" s="8"/>
    </row>
    <row r="942" spans="3:3" ht="12.75" x14ac:dyDescent="0.2">
      <c r="C942" s="8"/>
    </row>
    <row r="943" spans="3:3" ht="12.75" x14ac:dyDescent="0.2">
      <c r="C943" s="8"/>
    </row>
    <row r="944" spans="3:3" ht="12.75" x14ac:dyDescent="0.2">
      <c r="C944" s="8"/>
    </row>
    <row r="945" spans="3:3" ht="12.75" x14ac:dyDescent="0.2">
      <c r="C945" s="8"/>
    </row>
    <row r="946" spans="3:3" ht="12.75" x14ac:dyDescent="0.2">
      <c r="C946" s="8"/>
    </row>
    <row r="947" spans="3:3" ht="12.75" x14ac:dyDescent="0.2">
      <c r="C947" s="8"/>
    </row>
    <row r="948" spans="3:3" ht="12.75" x14ac:dyDescent="0.2">
      <c r="C948" s="8"/>
    </row>
    <row r="949" spans="3:3" ht="12.75" x14ac:dyDescent="0.2">
      <c r="C949" s="8"/>
    </row>
    <row r="950" spans="3:3" ht="12.75" x14ac:dyDescent="0.2">
      <c r="C950" s="8"/>
    </row>
    <row r="951" spans="3:3" ht="12.75" x14ac:dyDescent="0.2">
      <c r="C951" s="8"/>
    </row>
    <row r="952" spans="3:3" ht="12.75" x14ac:dyDescent="0.2">
      <c r="C952" s="8"/>
    </row>
    <row r="953" spans="3:3" ht="12.75" x14ac:dyDescent="0.2">
      <c r="C953" s="8"/>
    </row>
    <row r="954" spans="3:3" ht="12.75" x14ac:dyDescent="0.2">
      <c r="C954" s="8"/>
    </row>
    <row r="955" spans="3:3" ht="12.75" x14ac:dyDescent="0.2">
      <c r="C955" s="8"/>
    </row>
    <row r="956" spans="3:3" ht="12.75" x14ac:dyDescent="0.2">
      <c r="C956" s="8"/>
    </row>
    <row r="957" spans="3:3" ht="12.75" x14ac:dyDescent="0.2">
      <c r="C957" s="8"/>
    </row>
    <row r="958" spans="3:3" ht="12.75" x14ac:dyDescent="0.2">
      <c r="C958" s="8"/>
    </row>
    <row r="959" spans="3:3" ht="12.75" x14ac:dyDescent="0.2">
      <c r="C959" s="8"/>
    </row>
    <row r="960" spans="3:3" ht="12.75" x14ac:dyDescent="0.2">
      <c r="C960" s="8"/>
    </row>
    <row r="961" spans="3:3" ht="12.75" x14ac:dyDescent="0.2">
      <c r="C961" s="8"/>
    </row>
    <row r="962" spans="3:3" ht="12.75" x14ac:dyDescent="0.2">
      <c r="C962" s="8"/>
    </row>
    <row r="963" spans="3:3" ht="12.75" x14ac:dyDescent="0.2">
      <c r="C963" s="8"/>
    </row>
    <row r="964" spans="3:3" ht="12.75" x14ac:dyDescent="0.2">
      <c r="C964" s="8"/>
    </row>
    <row r="965" spans="3:3" ht="12.75" x14ac:dyDescent="0.2">
      <c r="C965" s="8"/>
    </row>
    <row r="966" spans="3:3" ht="12.75" x14ac:dyDescent="0.2">
      <c r="C966" s="8"/>
    </row>
    <row r="967" spans="3:3" ht="12.75" x14ac:dyDescent="0.2">
      <c r="C967" s="8"/>
    </row>
    <row r="968" spans="3:3" ht="12.75" x14ac:dyDescent="0.2">
      <c r="C968" s="8"/>
    </row>
    <row r="969" spans="3:3" ht="12.75" x14ac:dyDescent="0.2">
      <c r="C969" s="8"/>
    </row>
    <row r="970" spans="3:3" ht="12.75" x14ac:dyDescent="0.2">
      <c r="C970" s="8"/>
    </row>
    <row r="971" spans="3:3" ht="12.75" x14ac:dyDescent="0.2">
      <c r="C971" s="8"/>
    </row>
    <row r="972" spans="3:3" ht="12.75" x14ac:dyDescent="0.2">
      <c r="C972" s="8"/>
    </row>
    <row r="973" spans="3:3" ht="12.75" x14ac:dyDescent="0.2">
      <c r="C973" s="8"/>
    </row>
    <row r="974" spans="3:3" ht="12.75" x14ac:dyDescent="0.2">
      <c r="C974" s="8"/>
    </row>
    <row r="975" spans="3:3" ht="12.75" x14ac:dyDescent="0.2">
      <c r="C975" s="8"/>
    </row>
    <row r="976" spans="3:3" ht="12.75" x14ac:dyDescent="0.2">
      <c r="C976" s="8"/>
    </row>
    <row r="977" spans="3:3" ht="12.75" x14ac:dyDescent="0.2">
      <c r="C977" s="8"/>
    </row>
    <row r="978" spans="3:3" ht="12.75" x14ac:dyDescent="0.2">
      <c r="C978" s="8"/>
    </row>
    <row r="979" spans="3:3" ht="12.75" x14ac:dyDescent="0.2">
      <c r="C979" s="8"/>
    </row>
    <row r="980" spans="3:3" ht="12.75" x14ac:dyDescent="0.2">
      <c r="C980" s="8"/>
    </row>
    <row r="981" spans="3:3" ht="12.75" x14ac:dyDescent="0.2">
      <c r="C981" s="8"/>
    </row>
    <row r="982" spans="3:3" ht="12.75" x14ac:dyDescent="0.2">
      <c r="C982" s="8"/>
    </row>
    <row r="983" spans="3:3" ht="12.75" x14ac:dyDescent="0.2">
      <c r="C983" s="8"/>
    </row>
    <row r="984" spans="3:3" ht="12.75" x14ac:dyDescent="0.2">
      <c r="C984" s="8"/>
    </row>
    <row r="985" spans="3:3" ht="12.75" x14ac:dyDescent="0.2">
      <c r="C985" s="8"/>
    </row>
    <row r="986" spans="3:3" ht="12.75" x14ac:dyDescent="0.2">
      <c r="C986" s="8"/>
    </row>
    <row r="987" spans="3:3" ht="12.75" x14ac:dyDescent="0.2">
      <c r="C987" s="8"/>
    </row>
    <row r="988" spans="3:3" ht="12.75" x14ac:dyDescent="0.2">
      <c r="C988" s="8"/>
    </row>
    <row r="989" spans="3:3" ht="12.75" x14ac:dyDescent="0.2">
      <c r="C989" s="8"/>
    </row>
    <row r="990" spans="3:3" ht="12.75" x14ac:dyDescent="0.2">
      <c r="C990" s="8"/>
    </row>
    <row r="991" spans="3:3" ht="12.75" x14ac:dyDescent="0.2">
      <c r="C991" s="8"/>
    </row>
    <row r="992" spans="3:3" ht="12.75" x14ac:dyDescent="0.2">
      <c r="C992" s="8"/>
    </row>
    <row r="993" spans="3:3" ht="12.75" x14ac:dyDescent="0.2">
      <c r="C993" s="8"/>
    </row>
    <row r="994" spans="3:3" ht="12.75" x14ac:dyDescent="0.2">
      <c r="C994" s="8"/>
    </row>
    <row r="995" spans="3:3" ht="12.75" x14ac:dyDescent="0.2">
      <c r="C995" s="8"/>
    </row>
    <row r="996" spans="3:3" ht="12.75" x14ac:dyDescent="0.2">
      <c r="C996" s="8"/>
    </row>
    <row r="997" spans="3:3" ht="12.75" x14ac:dyDescent="0.2">
      <c r="C997" s="8"/>
    </row>
    <row r="998" spans="3:3" ht="12.75" x14ac:dyDescent="0.2">
      <c r="C998" s="8"/>
    </row>
    <row r="999" spans="3:3" ht="12.75" x14ac:dyDescent="0.2">
      <c r="C999" s="8"/>
    </row>
    <row r="1000" spans="3:3" ht="12.75" x14ac:dyDescent="0.2">
      <c r="C1000" s="8"/>
    </row>
    <row r="1001" spans="3:3" ht="12.75" x14ac:dyDescent="0.2">
      <c r="C1001" s="8"/>
    </row>
    <row r="1002" spans="3:3" ht="12.75" x14ac:dyDescent="0.2">
      <c r="C1002" s="8"/>
    </row>
    <row r="1003" spans="3:3" ht="12.75" x14ac:dyDescent="0.2">
      <c r="C1003" s="8"/>
    </row>
    <row r="1004" spans="3:3" ht="12.75" x14ac:dyDescent="0.2">
      <c r="C1004" s="8"/>
    </row>
    <row r="1005" spans="3:3" ht="12.75" x14ac:dyDescent="0.2">
      <c r="C1005" s="8"/>
    </row>
    <row r="1006" spans="3:3" ht="12.75" x14ac:dyDescent="0.2">
      <c r="C1006" s="8"/>
    </row>
    <row r="1007" spans="3:3" ht="12.75" x14ac:dyDescent="0.2">
      <c r="C1007" s="8"/>
    </row>
    <row r="1008" spans="3:3" ht="12.75" x14ac:dyDescent="0.2">
      <c r="C1008" s="8"/>
    </row>
    <row r="1009" spans="3:3" ht="12.75" x14ac:dyDescent="0.2">
      <c r="C1009" s="8"/>
    </row>
    <row r="1010" spans="3:3" ht="12.75" x14ac:dyDescent="0.2">
      <c r="C1010" s="8"/>
    </row>
    <row r="1011" spans="3:3" ht="12.75" x14ac:dyDescent="0.2">
      <c r="C1011" s="8"/>
    </row>
    <row r="1012" spans="3:3" ht="12.75" x14ac:dyDescent="0.2">
      <c r="C1012" s="8"/>
    </row>
    <row r="1013" spans="3:3" ht="12.75" x14ac:dyDescent="0.2">
      <c r="C1013" s="8"/>
    </row>
    <row r="1014" spans="3:3" ht="12.75" x14ac:dyDescent="0.2">
      <c r="C1014" s="8"/>
    </row>
    <row r="1015" spans="3:3" ht="12.75" x14ac:dyDescent="0.2">
      <c r="C1015" s="8"/>
    </row>
    <row r="1016" spans="3:3" ht="12.75" x14ac:dyDescent="0.2">
      <c r="C1016" s="8"/>
    </row>
    <row r="1017" spans="3:3" ht="12.75" x14ac:dyDescent="0.2">
      <c r="C1017" s="8"/>
    </row>
    <row r="1018" spans="3:3" ht="12.75" x14ac:dyDescent="0.2">
      <c r="C1018" s="8"/>
    </row>
    <row r="1019" spans="3:3" ht="12.75" x14ac:dyDescent="0.2">
      <c r="C1019" s="8"/>
    </row>
    <row r="1020" spans="3:3" ht="12.75" x14ac:dyDescent="0.2">
      <c r="C1020" s="8"/>
    </row>
    <row r="1021" spans="3:3" ht="12.75" x14ac:dyDescent="0.2">
      <c r="C1021" s="8"/>
    </row>
    <row r="1022" spans="3:3" ht="12.75" x14ac:dyDescent="0.2">
      <c r="C1022" s="8"/>
    </row>
    <row r="1023" spans="3:3" ht="12.75" x14ac:dyDescent="0.2">
      <c r="C1023" s="8"/>
    </row>
    <row r="1024" spans="3:3" ht="12.75" x14ac:dyDescent="0.2">
      <c r="C1024" s="8"/>
    </row>
    <row r="1025" spans="3:3" ht="12.75" x14ac:dyDescent="0.2">
      <c r="C1025" s="8"/>
    </row>
    <row r="1026" spans="3:3" ht="12.75" x14ac:dyDescent="0.2">
      <c r="C1026" s="8"/>
    </row>
    <row r="1027" spans="3:3" ht="12.75" x14ac:dyDescent="0.2">
      <c r="C1027" s="8"/>
    </row>
    <row r="1028" spans="3:3" ht="12.75" x14ac:dyDescent="0.2">
      <c r="C1028" s="8"/>
    </row>
    <row r="1029" spans="3:3" ht="12.75" x14ac:dyDescent="0.2">
      <c r="C1029" s="8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26" sqref="A26"/>
    </sheetView>
  </sheetViews>
  <sheetFormatPr defaultColWidth="14.42578125" defaultRowHeight="15.75" customHeight="1" x14ac:dyDescent="0.2"/>
  <sheetData>
    <row r="1" spans="1:5" ht="15.75" customHeight="1" x14ac:dyDescent="0.2">
      <c r="A1" s="2" t="s">
        <v>62</v>
      </c>
      <c r="B1" s="2" t="s">
        <v>60</v>
      </c>
      <c r="C1" s="2" t="s">
        <v>61</v>
      </c>
      <c r="E1" s="6">
        <f>SUM(C2:C117)</f>
        <v>261</v>
      </c>
    </row>
    <row r="2" spans="1:5" ht="15.75" customHeight="1" x14ac:dyDescent="0.2">
      <c r="A2" s="7" t="s">
        <v>63</v>
      </c>
      <c r="B2" s="7" t="s">
        <v>6</v>
      </c>
      <c r="C2" s="8">
        <f>41+9</f>
        <v>50</v>
      </c>
    </row>
    <row r="3" spans="1:5" ht="15.75" customHeight="1" x14ac:dyDescent="0.2">
      <c r="A3" s="7" t="s">
        <v>63</v>
      </c>
      <c r="B3" s="7" t="s">
        <v>5</v>
      </c>
      <c r="C3" s="8">
        <v>15</v>
      </c>
    </row>
    <row r="4" spans="1:5" ht="15.75" customHeight="1" x14ac:dyDescent="0.2">
      <c r="A4" s="7" t="s">
        <v>64</v>
      </c>
      <c r="B4" s="7" t="s">
        <v>5</v>
      </c>
      <c r="C4" s="8">
        <v>1</v>
      </c>
    </row>
    <row r="5" spans="1:5" ht="15.75" customHeight="1" x14ac:dyDescent="0.2">
      <c r="A5" s="7" t="s">
        <v>64</v>
      </c>
      <c r="B5" s="7" t="s">
        <v>6</v>
      </c>
      <c r="C5" s="8">
        <v>1</v>
      </c>
    </row>
    <row r="6" spans="1:5" ht="15.75" customHeight="1" x14ac:dyDescent="0.2">
      <c r="A6" s="7" t="s">
        <v>43</v>
      </c>
      <c r="B6" s="7" t="s">
        <v>6</v>
      </c>
      <c r="C6" s="8">
        <v>3</v>
      </c>
    </row>
    <row r="7" spans="1:5" ht="15.75" customHeight="1" x14ac:dyDescent="0.2">
      <c r="A7" s="7" t="s">
        <v>43</v>
      </c>
      <c r="B7" s="7" t="s">
        <v>5</v>
      </c>
      <c r="C7" s="8">
        <v>1</v>
      </c>
    </row>
    <row r="8" spans="1:5" ht="15.75" customHeight="1" x14ac:dyDescent="0.2">
      <c r="A8" s="7" t="s">
        <v>65</v>
      </c>
      <c r="B8" s="7" t="s">
        <v>6</v>
      </c>
      <c r="C8" s="8">
        <v>10</v>
      </c>
    </row>
    <row r="9" spans="1:5" ht="15.75" customHeight="1" x14ac:dyDescent="0.2">
      <c r="A9" s="7" t="s">
        <v>65</v>
      </c>
      <c r="B9" s="7" t="s">
        <v>5</v>
      </c>
      <c r="C9" s="8">
        <v>2</v>
      </c>
    </row>
    <row r="10" spans="1:5" ht="15.75" customHeight="1" x14ac:dyDescent="0.2">
      <c r="A10" s="7" t="s">
        <v>66</v>
      </c>
      <c r="B10" s="7" t="s">
        <v>5</v>
      </c>
      <c r="C10" s="8">
        <v>5</v>
      </c>
    </row>
    <row r="11" spans="1:5" ht="15.75" customHeight="1" x14ac:dyDescent="0.2">
      <c r="A11" s="7" t="s">
        <v>66</v>
      </c>
      <c r="B11" s="7" t="s">
        <v>3</v>
      </c>
      <c r="C11" s="8">
        <v>11</v>
      </c>
    </row>
    <row r="12" spans="1:5" ht="15.75" customHeight="1" x14ac:dyDescent="0.2">
      <c r="A12" s="7" t="s">
        <v>66</v>
      </c>
      <c r="B12" s="7" t="s">
        <v>6</v>
      </c>
      <c r="C12" s="8">
        <v>15</v>
      </c>
    </row>
    <row r="13" spans="1:5" ht="15.75" customHeight="1" x14ac:dyDescent="0.2">
      <c r="A13" s="7" t="s">
        <v>67</v>
      </c>
      <c r="B13" s="7" t="s">
        <v>5</v>
      </c>
      <c r="C13" s="8">
        <v>9</v>
      </c>
    </row>
    <row r="14" spans="1:5" ht="15.75" customHeight="1" x14ac:dyDescent="0.2">
      <c r="A14" s="7" t="s">
        <v>67</v>
      </c>
      <c r="B14" s="7" t="s">
        <v>6</v>
      </c>
      <c r="C14" s="8">
        <v>3</v>
      </c>
    </row>
    <row r="15" spans="1:5" ht="15.75" customHeight="1" x14ac:dyDescent="0.2">
      <c r="A15" s="7" t="s">
        <v>47</v>
      </c>
      <c r="B15" s="7" t="s">
        <v>6</v>
      </c>
      <c r="C15" s="8">
        <v>43</v>
      </c>
    </row>
    <row r="16" spans="1:5" ht="15.75" customHeight="1" x14ac:dyDescent="0.2">
      <c r="A16" s="7" t="s">
        <v>47</v>
      </c>
      <c r="B16" s="7" t="s">
        <v>5</v>
      </c>
      <c r="C16" s="8">
        <v>11</v>
      </c>
    </row>
    <row r="17" spans="1:3" ht="15.75" customHeight="1" x14ac:dyDescent="0.2">
      <c r="A17" s="7" t="s">
        <v>68</v>
      </c>
      <c r="B17" s="7" t="s">
        <v>5</v>
      </c>
      <c r="C17" s="8">
        <v>8</v>
      </c>
    </row>
    <row r="18" spans="1:3" ht="15.75" customHeight="1" x14ac:dyDescent="0.2">
      <c r="A18" s="7" t="s">
        <v>69</v>
      </c>
      <c r="B18" s="7" t="s">
        <v>5</v>
      </c>
      <c r="C18" s="8">
        <v>4</v>
      </c>
    </row>
    <row r="19" spans="1:3" ht="15.75" customHeight="1" x14ac:dyDescent="0.2">
      <c r="A19" s="7" t="s">
        <v>69</v>
      </c>
      <c r="B19" s="7" t="s">
        <v>6</v>
      </c>
      <c r="C19" s="8">
        <v>17</v>
      </c>
    </row>
    <row r="20" spans="1:3" ht="15.75" customHeight="1" x14ac:dyDescent="0.2">
      <c r="A20" s="7" t="s">
        <v>70</v>
      </c>
      <c r="B20" s="7" t="s">
        <v>6</v>
      </c>
      <c r="C20" s="8">
        <v>25</v>
      </c>
    </row>
    <row r="21" spans="1:3" ht="15.75" customHeight="1" x14ac:dyDescent="0.2">
      <c r="A21" s="7" t="s">
        <v>70</v>
      </c>
      <c r="B21" s="7" t="s">
        <v>5</v>
      </c>
      <c r="C21" s="8">
        <v>6</v>
      </c>
    </row>
    <row r="22" spans="1:3" ht="15.75" customHeight="1" x14ac:dyDescent="0.2">
      <c r="A22" s="7" t="s">
        <v>71</v>
      </c>
      <c r="B22" s="7" t="s">
        <v>6</v>
      </c>
      <c r="C22" s="8">
        <v>1</v>
      </c>
    </row>
    <row r="23" spans="1:3" ht="15.75" customHeight="1" x14ac:dyDescent="0.2">
      <c r="A23" s="7" t="s">
        <v>72</v>
      </c>
      <c r="B23" s="7" t="s">
        <v>6</v>
      </c>
      <c r="C23" s="8">
        <v>2</v>
      </c>
    </row>
    <row r="24" spans="1:3" ht="15.75" customHeight="1" x14ac:dyDescent="0.2">
      <c r="A24" s="7" t="s">
        <v>73</v>
      </c>
      <c r="B24" s="7" t="s">
        <v>6</v>
      </c>
      <c r="C24" s="8">
        <v>14</v>
      </c>
    </row>
    <row r="25" spans="1:3" ht="15.75" customHeight="1" x14ac:dyDescent="0.2">
      <c r="A25" s="7" t="s">
        <v>73</v>
      </c>
      <c r="B25" s="7" t="s">
        <v>5</v>
      </c>
      <c r="C25" s="8">
        <v>2</v>
      </c>
    </row>
    <row r="26" spans="1:3" ht="15.75" customHeight="1" x14ac:dyDescent="0.2">
      <c r="A26" s="7" t="s">
        <v>74</v>
      </c>
      <c r="B26" s="7" t="s">
        <v>6</v>
      </c>
      <c r="C26" s="8">
        <v>2</v>
      </c>
    </row>
    <row r="27" spans="1:3" ht="15.75" customHeight="1" x14ac:dyDescent="0.2">
      <c r="C27" s="8"/>
    </row>
    <row r="28" spans="1:3" ht="15.75" customHeight="1" x14ac:dyDescent="0.2">
      <c r="C28" s="8"/>
    </row>
    <row r="29" spans="1:3" ht="15.75" customHeight="1" x14ac:dyDescent="0.2">
      <c r="C29" s="8"/>
    </row>
    <row r="30" spans="1:3" ht="15.75" customHeight="1" x14ac:dyDescent="0.2">
      <c r="C30" s="8"/>
    </row>
    <row r="31" spans="1:3" ht="15.75" customHeight="1" x14ac:dyDescent="0.2">
      <c r="C31" s="8"/>
    </row>
    <row r="32" spans="1:3" ht="15.75" customHeight="1" x14ac:dyDescent="0.2">
      <c r="C32" s="8"/>
    </row>
    <row r="33" spans="3:3" ht="15.75" customHeight="1" x14ac:dyDescent="0.2">
      <c r="C33" s="8"/>
    </row>
    <row r="34" spans="3:3" ht="15.75" customHeight="1" x14ac:dyDescent="0.2">
      <c r="C34" s="8"/>
    </row>
    <row r="35" spans="3:3" ht="15.75" customHeight="1" x14ac:dyDescent="0.2">
      <c r="C35" s="8"/>
    </row>
    <row r="36" spans="3:3" ht="15.75" customHeight="1" x14ac:dyDescent="0.2">
      <c r="C36" s="8"/>
    </row>
    <row r="37" spans="3:3" ht="15.75" customHeight="1" x14ac:dyDescent="0.2">
      <c r="C37" s="8"/>
    </row>
    <row r="38" spans="3:3" ht="15.75" customHeight="1" x14ac:dyDescent="0.2">
      <c r="C38" s="8"/>
    </row>
    <row r="39" spans="3:3" ht="12.75" x14ac:dyDescent="0.2">
      <c r="C39" s="8"/>
    </row>
    <row r="40" spans="3:3" ht="12.75" x14ac:dyDescent="0.2">
      <c r="C40" s="8"/>
    </row>
    <row r="41" spans="3:3" ht="12.75" x14ac:dyDescent="0.2">
      <c r="C41" s="8"/>
    </row>
    <row r="42" spans="3:3" ht="12.75" x14ac:dyDescent="0.2">
      <c r="C42" s="8"/>
    </row>
    <row r="43" spans="3:3" ht="12.75" x14ac:dyDescent="0.2">
      <c r="C43" s="8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C25" sqref="C25"/>
    </sheetView>
  </sheetViews>
  <sheetFormatPr defaultColWidth="14.42578125" defaultRowHeight="15.75" customHeight="1" x14ac:dyDescent="0.2"/>
  <cols>
    <col min="1" max="1" width="21.7109375" customWidth="1"/>
  </cols>
  <sheetData>
    <row r="1" spans="1:5" ht="15.75" customHeight="1" x14ac:dyDescent="0.2">
      <c r="A1" s="2" t="s">
        <v>62</v>
      </c>
      <c r="B1" s="2" t="s">
        <v>60</v>
      </c>
      <c r="C1" s="2" t="s">
        <v>61</v>
      </c>
      <c r="E1" s="6">
        <f>SUM(C2:C100)</f>
        <v>309</v>
      </c>
    </row>
    <row r="2" spans="1:5" ht="15.75" customHeight="1" x14ac:dyDescent="0.2">
      <c r="A2" s="7" t="s">
        <v>57</v>
      </c>
      <c r="B2" s="7" t="s">
        <v>3</v>
      </c>
      <c r="C2" s="8">
        <f>86+65+57</f>
        <v>208</v>
      </c>
    </row>
    <row r="3" spans="1:5" ht="15.75" customHeight="1" x14ac:dyDescent="0.2">
      <c r="A3" s="7" t="s">
        <v>58</v>
      </c>
      <c r="B3" s="7" t="s">
        <v>3</v>
      </c>
      <c r="C3" s="8">
        <v>2</v>
      </c>
    </row>
    <row r="4" spans="1:5" ht="15.75" customHeight="1" x14ac:dyDescent="0.2">
      <c r="A4" s="7" t="s">
        <v>59</v>
      </c>
      <c r="B4" s="7" t="s">
        <v>3</v>
      </c>
      <c r="C4" s="8">
        <v>5</v>
      </c>
    </row>
    <row r="5" spans="1:5" ht="15.75" customHeight="1" x14ac:dyDescent="0.2">
      <c r="A5" s="7" t="s">
        <v>59</v>
      </c>
      <c r="B5" s="7" t="s">
        <v>20</v>
      </c>
      <c r="C5" s="8">
        <v>5</v>
      </c>
    </row>
    <row r="6" spans="1:5" ht="15.75" customHeight="1" x14ac:dyDescent="0.2">
      <c r="A6" s="7" t="s">
        <v>57</v>
      </c>
      <c r="B6" s="7" t="s">
        <v>6</v>
      </c>
      <c r="C6" s="8">
        <v>89</v>
      </c>
    </row>
    <row r="7" spans="1:5" ht="15.75" customHeight="1" x14ac:dyDescent="0.2">
      <c r="C7" s="8"/>
    </row>
    <row r="8" spans="1:5" ht="15.75" customHeight="1" x14ac:dyDescent="0.2">
      <c r="C8" s="8"/>
    </row>
    <row r="9" spans="1:5" ht="15.75" customHeight="1" x14ac:dyDescent="0.2">
      <c r="C9" s="8"/>
    </row>
    <row r="10" spans="1:5" ht="15.75" customHeight="1" x14ac:dyDescent="0.2">
      <c r="C10" s="8"/>
    </row>
    <row r="11" spans="1:5" ht="15.75" customHeight="1" x14ac:dyDescent="0.2">
      <c r="C11" s="8"/>
    </row>
    <row r="12" spans="1:5" ht="15.75" customHeight="1" x14ac:dyDescent="0.2">
      <c r="C12" s="8"/>
    </row>
    <row r="13" spans="1:5" ht="15.75" customHeight="1" x14ac:dyDescent="0.2">
      <c r="C13" s="8"/>
    </row>
    <row r="14" spans="1:5" ht="15.75" customHeight="1" x14ac:dyDescent="0.2">
      <c r="C14" s="8"/>
    </row>
    <row r="15" spans="1:5" ht="15.75" customHeight="1" x14ac:dyDescent="0.2">
      <c r="C15" s="8"/>
    </row>
    <row r="16" spans="1:5" ht="15.75" customHeight="1" x14ac:dyDescent="0.2">
      <c r="C16" s="8"/>
    </row>
    <row r="17" spans="3:3" ht="15.75" customHeight="1" x14ac:dyDescent="0.2">
      <c r="C17" s="8"/>
    </row>
    <row r="18" spans="3:3" ht="15.75" customHeight="1" x14ac:dyDescent="0.2">
      <c r="C18" s="8"/>
    </row>
    <row r="19" spans="3:3" ht="15.75" customHeight="1" x14ac:dyDescent="0.2">
      <c r="C19" s="8"/>
    </row>
    <row r="20" spans="3:3" ht="15.75" customHeight="1" x14ac:dyDescent="0.2">
      <c r="C20" s="8"/>
    </row>
    <row r="21" spans="3:3" ht="15.75" customHeight="1" x14ac:dyDescent="0.2">
      <c r="C21" s="8"/>
    </row>
    <row r="22" spans="3:3" ht="15.75" customHeight="1" x14ac:dyDescent="0.2">
      <c r="C22" s="8"/>
    </row>
    <row r="23" spans="3:3" ht="15.75" customHeight="1" x14ac:dyDescent="0.2">
      <c r="C23" s="8"/>
    </row>
    <row r="24" spans="3:3" ht="15.75" customHeight="1" x14ac:dyDescent="0.2">
      <c r="C24" s="8"/>
    </row>
    <row r="25" spans="3:3" ht="15.75" customHeight="1" x14ac:dyDescent="0.2">
      <c r="C25" s="8"/>
    </row>
    <row r="26" spans="3:3" ht="15.75" customHeight="1" x14ac:dyDescent="0.2">
      <c r="C26" s="8"/>
    </row>
    <row r="27" spans="3:3" ht="15.75" customHeight="1" x14ac:dyDescent="0.2">
      <c r="C27" s="8"/>
    </row>
    <row r="28" spans="3:3" ht="15.75" customHeight="1" x14ac:dyDescent="0.2">
      <c r="C28" s="8"/>
    </row>
    <row r="29" spans="3:3" ht="15.75" customHeight="1" x14ac:dyDescent="0.2">
      <c r="C29" s="8"/>
    </row>
    <row r="30" spans="3:3" ht="15.75" customHeight="1" x14ac:dyDescent="0.2">
      <c r="C30" s="8"/>
    </row>
    <row r="31" spans="3:3" ht="15.75" customHeight="1" x14ac:dyDescent="0.2">
      <c r="C31" s="8"/>
    </row>
    <row r="32" spans="3:3" ht="15.75" customHeight="1" x14ac:dyDescent="0.2">
      <c r="C32" s="8"/>
    </row>
    <row r="33" spans="3:3" ht="15.75" customHeight="1" x14ac:dyDescent="0.2">
      <c r="C33" s="8"/>
    </row>
    <row r="34" spans="3:3" ht="15.75" customHeight="1" x14ac:dyDescent="0.2">
      <c r="C34" s="8"/>
    </row>
    <row r="35" spans="3:3" ht="15.75" customHeight="1" x14ac:dyDescent="0.2">
      <c r="C35" s="8"/>
    </row>
    <row r="36" spans="3:3" ht="15.75" customHeight="1" x14ac:dyDescent="0.2">
      <c r="C36" s="8"/>
    </row>
    <row r="37" spans="3:3" ht="15.75" customHeight="1" x14ac:dyDescent="0.2">
      <c r="C37" s="8"/>
    </row>
    <row r="38" spans="3:3" ht="15.75" customHeight="1" x14ac:dyDescent="0.2">
      <c r="C38" s="8"/>
    </row>
    <row r="39" spans="3:3" ht="12.75" x14ac:dyDescent="0.2">
      <c r="C39" s="8"/>
    </row>
    <row r="40" spans="3:3" ht="12.75" x14ac:dyDescent="0.2">
      <c r="C40" s="8"/>
    </row>
    <row r="41" spans="3:3" ht="12.75" x14ac:dyDescent="0.2">
      <c r="C41" s="8"/>
    </row>
    <row r="42" spans="3:3" ht="12.75" x14ac:dyDescent="0.2">
      <c r="C42" s="8"/>
    </row>
    <row r="43" spans="3:3" ht="12.75" x14ac:dyDescent="0.2">
      <c r="C43" s="8"/>
    </row>
    <row r="44" spans="3:3" ht="12.75" x14ac:dyDescent="0.2">
      <c r="C44" s="8"/>
    </row>
    <row r="45" spans="3:3" ht="12.75" x14ac:dyDescent="0.2">
      <c r="C45" s="8"/>
    </row>
    <row r="46" spans="3:3" ht="12.75" x14ac:dyDescent="0.2">
      <c r="C46" s="8"/>
    </row>
    <row r="47" spans="3:3" ht="12.75" x14ac:dyDescent="0.2">
      <c r="C47" s="8"/>
    </row>
    <row r="48" spans="3:3" ht="12.75" x14ac:dyDescent="0.2">
      <c r="C48" s="8"/>
    </row>
    <row r="49" spans="3:3" ht="12.75" x14ac:dyDescent="0.2">
      <c r="C49" s="8"/>
    </row>
    <row r="50" spans="3:3" ht="12.75" x14ac:dyDescent="0.2">
      <c r="C50" s="8"/>
    </row>
    <row r="51" spans="3:3" ht="12.75" x14ac:dyDescent="0.2">
      <c r="C51" s="8"/>
    </row>
    <row r="52" spans="3:3" ht="12.75" x14ac:dyDescent="0.2">
      <c r="C52" s="8"/>
    </row>
    <row r="53" spans="3:3" ht="12.75" x14ac:dyDescent="0.2">
      <c r="C53" s="8"/>
    </row>
    <row r="54" spans="3:3" ht="12.75" x14ac:dyDescent="0.2">
      <c r="C54" s="8"/>
    </row>
    <row r="55" spans="3:3" ht="12.75" x14ac:dyDescent="0.2">
      <c r="C55" s="8"/>
    </row>
    <row r="56" spans="3:3" ht="12.75" x14ac:dyDescent="0.2">
      <c r="C56" s="8"/>
    </row>
    <row r="57" spans="3:3" ht="12.75" x14ac:dyDescent="0.2">
      <c r="C57" s="8"/>
    </row>
    <row r="58" spans="3:3" ht="12.75" x14ac:dyDescent="0.2">
      <c r="C58" s="8"/>
    </row>
    <row r="59" spans="3:3" ht="12.75" x14ac:dyDescent="0.2">
      <c r="C59" s="8"/>
    </row>
    <row r="60" spans="3:3" ht="12.75" x14ac:dyDescent="0.2">
      <c r="C60" s="8"/>
    </row>
    <row r="61" spans="3:3" ht="12.75" x14ac:dyDescent="0.2">
      <c r="C61" s="8"/>
    </row>
    <row r="62" spans="3:3" ht="12.75" x14ac:dyDescent="0.2">
      <c r="C62" s="8"/>
    </row>
    <row r="63" spans="3:3" ht="12.75" x14ac:dyDescent="0.2">
      <c r="C63" s="8"/>
    </row>
    <row r="64" spans="3:3" ht="12.75" x14ac:dyDescent="0.2">
      <c r="C64" s="8"/>
    </row>
    <row r="65" spans="3:3" ht="12.75" x14ac:dyDescent="0.2">
      <c r="C65" s="8"/>
    </row>
    <row r="66" spans="3:3" ht="12.75" x14ac:dyDescent="0.2">
      <c r="C66" s="8"/>
    </row>
    <row r="67" spans="3:3" ht="12.75" x14ac:dyDescent="0.2">
      <c r="C67" s="8"/>
    </row>
    <row r="68" spans="3:3" ht="12.75" x14ac:dyDescent="0.2">
      <c r="C68" s="8"/>
    </row>
    <row r="69" spans="3:3" ht="12.75" x14ac:dyDescent="0.2">
      <c r="C69" s="8"/>
    </row>
    <row r="70" spans="3:3" ht="12.75" x14ac:dyDescent="0.2">
      <c r="C70" s="8"/>
    </row>
    <row r="71" spans="3:3" ht="12.75" x14ac:dyDescent="0.2">
      <c r="C71" s="8"/>
    </row>
    <row r="72" spans="3:3" ht="12.75" x14ac:dyDescent="0.2">
      <c r="C72" s="8"/>
    </row>
    <row r="73" spans="3:3" ht="12.75" x14ac:dyDescent="0.2">
      <c r="C73" s="8"/>
    </row>
    <row r="74" spans="3:3" ht="12.75" x14ac:dyDescent="0.2">
      <c r="C74" s="8"/>
    </row>
    <row r="75" spans="3:3" ht="12.75" x14ac:dyDescent="0.2">
      <c r="C75" s="8"/>
    </row>
    <row r="76" spans="3:3" ht="12.75" x14ac:dyDescent="0.2">
      <c r="C76" s="8"/>
    </row>
    <row r="77" spans="3:3" ht="12.75" x14ac:dyDescent="0.2">
      <c r="C77" s="8"/>
    </row>
    <row r="78" spans="3:3" ht="12.75" x14ac:dyDescent="0.2">
      <c r="C78" s="8"/>
    </row>
    <row r="79" spans="3:3" ht="12.75" x14ac:dyDescent="0.2">
      <c r="C79" s="8"/>
    </row>
    <row r="80" spans="3:3" ht="12.75" x14ac:dyDescent="0.2">
      <c r="C80" s="8"/>
    </row>
    <row r="81" spans="3:3" ht="12.75" x14ac:dyDescent="0.2">
      <c r="C81" s="8"/>
    </row>
    <row r="82" spans="3:3" ht="12.75" x14ac:dyDescent="0.2">
      <c r="C82" s="8"/>
    </row>
    <row r="83" spans="3:3" ht="12.75" x14ac:dyDescent="0.2">
      <c r="C83" s="8"/>
    </row>
    <row r="84" spans="3:3" ht="12.75" x14ac:dyDescent="0.2">
      <c r="C84" s="8"/>
    </row>
    <row r="85" spans="3:3" ht="12.75" x14ac:dyDescent="0.2">
      <c r="C85" s="8"/>
    </row>
    <row r="86" spans="3:3" ht="12.75" x14ac:dyDescent="0.2">
      <c r="C86" s="8"/>
    </row>
    <row r="87" spans="3:3" ht="12.75" x14ac:dyDescent="0.2">
      <c r="C87" s="8"/>
    </row>
    <row r="88" spans="3:3" ht="12.75" x14ac:dyDescent="0.2">
      <c r="C88" s="8"/>
    </row>
    <row r="89" spans="3:3" ht="12.75" x14ac:dyDescent="0.2">
      <c r="C89" s="8"/>
    </row>
    <row r="90" spans="3:3" ht="12.75" x14ac:dyDescent="0.2">
      <c r="C90" s="8"/>
    </row>
    <row r="91" spans="3:3" ht="12.75" x14ac:dyDescent="0.2">
      <c r="C91" s="8"/>
    </row>
    <row r="92" spans="3:3" ht="12.75" x14ac:dyDescent="0.2">
      <c r="C92" s="8"/>
    </row>
    <row r="93" spans="3:3" ht="12.75" x14ac:dyDescent="0.2">
      <c r="C93" s="8"/>
    </row>
    <row r="94" spans="3:3" ht="12.75" x14ac:dyDescent="0.2">
      <c r="C94" s="8"/>
    </row>
    <row r="95" spans="3:3" ht="12.75" x14ac:dyDescent="0.2">
      <c r="C95" s="8"/>
    </row>
    <row r="96" spans="3:3" ht="12.75" x14ac:dyDescent="0.2">
      <c r="C96" s="8"/>
    </row>
    <row r="97" spans="3:3" ht="12.75" x14ac:dyDescent="0.2">
      <c r="C97" s="8"/>
    </row>
    <row r="98" spans="3:3" ht="12.75" x14ac:dyDescent="0.2">
      <c r="C98" s="8"/>
    </row>
    <row r="99" spans="3:3" ht="12.75" x14ac:dyDescent="0.2">
      <c r="C99" s="8"/>
    </row>
    <row r="100" spans="3:3" ht="12.75" x14ac:dyDescent="0.2">
      <c r="C100" s="8"/>
    </row>
    <row r="101" spans="3:3" ht="12.75" x14ac:dyDescent="0.2">
      <c r="C101" s="8"/>
    </row>
    <row r="102" spans="3:3" ht="12.75" x14ac:dyDescent="0.2">
      <c r="C102" s="8"/>
    </row>
    <row r="103" spans="3:3" ht="12.75" x14ac:dyDescent="0.2">
      <c r="C103" s="8"/>
    </row>
    <row r="104" spans="3:3" ht="12.75" x14ac:dyDescent="0.2">
      <c r="C104" s="8"/>
    </row>
    <row r="105" spans="3:3" ht="12.75" x14ac:dyDescent="0.2">
      <c r="C105" s="8"/>
    </row>
    <row r="106" spans="3:3" ht="12.75" x14ac:dyDescent="0.2">
      <c r="C106" s="8"/>
    </row>
    <row r="107" spans="3:3" ht="12.75" x14ac:dyDescent="0.2">
      <c r="C107" s="8"/>
    </row>
    <row r="108" spans="3:3" ht="12.75" x14ac:dyDescent="0.2">
      <c r="C108" s="8"/>
    </row>
    <row r="109" spans="3:3" ht="12.75" x14ac:dyDescent="0.2">
      <c r="C109" s="8"/>
    </row>
    <row r="110" spans="3:3" ht="12.75" x14ac:dyDescent="0.2">
      <c r="C110" s="8"/>
    </row>
    <row r="111" spans="3:3" ht="12.75" x14ac:dyDescent="0.2">
      <c r="C111" s="8"/>
    </row>
    <row r="112" spans="3:3" ht="12.75" x14ac:dyDescent="0.2">
      <c r="C112" s="8"/>
    </row>
    <row r="113" spans="3:3" ht="12.75" x14ac:dyDescent="0.2">
      <c r="C113" s="8"/>
    </row>
    <row r="114" spans="3:3" ht="12.75" x14ac:dyDescent="0.2">
      <c r="C114" s="8"/>
    </row>
    <row r="115" spans="3:3" ht="12.75" x14ac:dyDescent="0.2">
      <c r="C115" s="8"/>
    </row>
    <row r="116" spans="3:3" ht="12.75" x14ac:dyDescent="0.2">
      <c r="C116" s="8"/>
    </row>
    <row r="117" spans="3:3" ht="12.75" x14ac:dyDescent="0.2">
      <c r="C117" s="8"/>
    </row>
    <row r="118" spans="3:3" ht="12.75" x14ac:dyDescent="0.2">
      <c r="C118" s="8"/>
    </row>
    <row r="119" spans="3:3" ht="12.75" x14ac:dyDescent="0.2">
      <c r="C119" s="8"/>
    </row>
    <row r="120" spans="3:3" ht="12.75" x14ac:dyDescent="0.2">
      <c r="C120" s="8"/>
    </row>
    <row r="121" spans="3:3" ht="12.75" x14ac:dyDescent="0.2">
      <c r="C121" s="8"/>
    </row>
    <row r="122" spans="3:3" ht="12.75" x14ac:dyDescent="0.2">
      <c r="C122" s="8"/>
    </row>
    <row r="123" spans="3:3" ht="12.75" x14ac:dyDescent="0.2">
      <c r="C123" s="8"/>
    </row>
    <row r="124" spans="3:3" ht="12.75" x14ac:dyDescent="0.2">
      <c r="C124" s="8"/>
    </row>
    <row r="125" spans="3:3" ht="12.75" x14ac:dyDescent="0.2">
      <c r="C125" s="8"/>
    </row>
    <row r="126" spans="3:3" ht="12.75" x14ac:dyDescent="0.2">
      <c r="C126" s="8"/>
    </row>
    <row r="127" spans="3:3" ht="12.75" x14ac:dyDescent="0.2">
      <c r="C127" s="8"/>
    </row>
    <row r="128" spans="3:3" ht="12.75" x14ac:dyDescent="0.2">
      <c r="C128" s="8"/>
    </row>
    <row r="129" spans="3:3" ht="12.75" x14ac:dyDescent="0.2">
      <c r="C129" s="8"/>
    </row>
    <row r="130" spans="3:3" ht="12.75" x14ac:dyDescent="0.2">
      <c r="C130" s="8"/>
    </row>
    <row r="131" spans="3:3" ht="12.75" x14ac:dyDescent="0.2">
      <c r="C131" s="8"/>
    </row>
    <row r="132" spans="3:3" ht="12.75" x14ac:dyDescent="0.2">
      <c r="C132" s="8"/>
    </row>
    <row r="133" spans="3:3" ht="12.75" x14ac:dyDescent="0.2">
      <c r="C133" s="8"/>
    </row>
    <row r="134" spans="3:3" ht="12.75" x14ac:dyDescent="0.2">
      <c r="C134" s="8"/>
    </row>
    <row r="135" spans="3:3" ht="12.75" x14ac:dyDescent="0.2">
      <c r="C135" s="8"/>
    </row>
    <row r="136" spans="3:3" ht="12.75" x14ac:dyDescent="0.2">
      <c r="C136" s="8"/>
    </row>
    <row r="137" spans="3:3" ht="12.75" x14ac:dyDescent="0.2">
      <c r="C137" s="8"/>
    </row>
    <row r="138" spans="3:3" ht="12.75" x14ac:dyDescent="0.2">
      <c r="C138" s="8"/>
    </row>
    <row r="139" spans="3:3" ht="12.75" x14ac:dyDescent="0.2">
      <c r="C139" s="8"/>
    </row>
    <row r="140" spans="3:3" ht="12.75" x14ac:dyDescent="0.2">
      <c r="C140" s="8"/>
    </row>
    <row r="141" spans="3:3" ht="12.75" x14ac:dyDescent="0.2">
      <c r="C141" s="8"/>
    </row>
    <row r="142" spans="3:3" ht="12.75" x14ac:dyDescent="0.2">
      <c r="C142" s="8"/>
    </row>
    <row r="143" spans="3:3" ht="12.75" x14ac:dyDescent="0.2">
      <c r="C143" s="8"/>
    </row>
    <row r="144" spans="3:3" ht="12.75" x14ac:dyDescent="0.2">
      <c r="C144" s="8"/>
    </row>
    <row r="145" spans="3:3" ht="12.75" x14ac:dyDescent="0.2">
      <c r="C145" s="8"/>
    </row>
    <row r="146" spans="3:3" ht="12.75" x14ac:dyDescent="0.2">
      <c r="C146" s="8"/>
    </row>
    <row r="147" spans="3:3" ht="12.75" x14ac:dyDescent="0.2">
      <c r="C147" s="8"/>
    </row>
    <row r="148" spans="3:3" ht="12.75" x14ac:dyDescent="0.2">
      <c r="C148" s="8"/>
    </row>
    <row r="149" spans="3:3" ht="12.75" x14ac:dyDescent="0.2">
      <c r="C149" s="8"/>
    </row>
    <row r="150" spans="3:3" ht="12.75" x14ac:dyDescent="0.2">
      <c r="C150" s="8"/>
    </row>
    <row r="151" spans="3:3" ht="12.75" x14ac:dyDescent="0.2">
      <c r="C151" s="8"/>
    </row>
    <row r="152" spans="3:3" ht="12.75" x14ac:dyDescent="0.2">
      <c r="C152" s="8"/>
    </row>
    <row r="153" spans="3:3" ht="12.75" x14ac:dyDescent="0.2">
      <c r="C153" s="8"/>
    </row>
    <row r="154" spans="3:3" ht="12.75" x14ac:dyDescent="0.2">
      <c r="C154" s="8"/>
    </row>
    <row r="155" spans="3:3" ht="12.75" x14ac:dyDescent="0.2">
      <c r="C155" s="8"/>
    </row>
    <row r="156" spans="3:3" ht="12.75" x14ac:dyDescent="0.2">
      <c r="C156" s="8"/>
    </row>
    <row r="157" spans="3:3" ht="12.75" x14ac:dyDescent="0.2">
      <c r="C157" s="8"/>
    </row>
    <row r="158" spans="3:3" ht="12.75" x14ac:dyDescent="0.2">
      <c r="C158" s="8"/>
    </row>
    <row r="159" spans="3:3" ht="12.75" x14ac:dyDescent="0.2">
      <c r="C159" s="8"/>
    </row>
    <row r="160" spans="3:3" ht="12.75" x14ac:dyDescent="0.2">
      <c r="C160" s="8"/>
    </row>
    <row r="161" spans="3:3" ht="12.75" x14ac:dyDescent="0.2">
      <c r="C161" s="8"/>
    </row>
    <row r="162" spans="3:3" ht="12.75" x14ac:dyDescent="0.2">
      <c r="C162" s="8"/>
    </row>
    <row r="163" spans="3:3" ht="12.75" x14ac:dyDescent="0.2">
      <c r="C163" s="8"/>
    </row>
    <row r="164" spans="3:3" ht="12.75" x14ac:dyDescent="0.2">
      <c r="C164" s="8"/>
    </row>
    <row r="165" spans="3:3" ht="12.75" x14ac:dyDescent="0.2">
      <c r="C165" s="8"/>
    </row>
    <row r="166" spans="3:3" ht="12.75" x14ac:dyDescent="0.2">
      <c r="C166" s="8"/>
    </row>
    <row r="167" spans="3:3" ht="12.75" x14ac:dyDescent="0.2">
      <c r="C167" s="8"/>
    </row>
    <row r="168" spans="3:3" ht="12.75" x14ac:dyDescent="0.2">
      <c r="C168" s="8"/>
    </row>
    <row r="169" spans="3:3" ht="12.75" x14ac:dyDescent="0.2">
      <c r="C169" s="8"/>
    </row>
    <row r="170" spans="3:3" ht="12.75" x14ac:dyDescent="0.2">
      <c r="C170" s="8"/>
    </row>
    <row r="171" spans="3:3" ht="12.75" x14ac:dyDescent="0.2">
      <c r="C171" s="8"/>
    </row>
    <row r="172" spans="3:3" ht="12.75" x14ac:dyDescent="0.2">
      <c r="C172" s="8"/>
    </row>
    <row r="173" spans="3:3" ht="12.75" x14ac:dyDescent="0.2">
      <c r="C173" s="8"/>
    </row>
    <row r="174" spans="3:3" ht="12.75" x14ac:dyDescent="0.2">
      <c r="C174" s="8"/>
    </row>
    <row r="175" spans="3:3" ht="12.75" x14ac:dyDescent="0.2">
      <c r="C175" s="8"/>
    </row>
    <row r="176" spans="3:3" ht="12.75" x14ac:dyDescent="0.2">
      <c r="C176" s="8"/>
    </row>
    <row r="177" spans="3:3" ht="12.75" x14ac:dyDescent="0.2">
      <c r="C177" s="8"/>
    </row>
    <row r="178" spans="3:3" ht="12.75" x14ac:dyDescent="0.2">
      <c r="C178" s="8"/>
    </row>
    <row r="179" spans="3:3" ht="12.75" x14ac:dyDescent="0.2">
      <c r="C179" s="8"/>
    </row>
    <row r="180" spans="3:3" ht="12.75" x14ac:dyDescent="0.2">
      <c r="C180" s="8"/>
    </row>
    <row r="181" spans="3:3" ht="12.75" x14ac:dyDescent="0.2">
      <c r="C181" s="8"/>
    </row>
    <row r="182" spans="3:3" ht="12.75" x14ac:dyDescent="0.2">
      <c r="C182" s="8"/>
    </row>
    <row r="183" spans="3:3" ht="12.75" x14ac:dyDescent="0.2">
      <c r="C183" s="8"/>
    </row>
    <row r="184" spans="3:3" ht="12.75" x14ac:dyDescent="0.2">
      <c r="C184" s="8"/>
    </row>
    <row r="185" spans="3:3" ht="12.75" x14ac:dyDescent="0.2">
      <c r="C185" s="8"/>
    </row>
    <row r="186" spans="3:3" ht="12.75" x14ac:dyDescent="0.2">
      <c r="C186" s="8"/>
    </row>
    <row r="187" spans="3:3" ht="12.75" x14ac:dyDescent="0.2">
      <c r="C187" s="8"/>
    </row>
    <row r="188" spans="3:3" ht="12.75" x14ac:dyDescent="0.2">
      <c r="C188" s="8"/>
    </row>
    <row r="189" spans="3:3" ht="12.75" x14ac:dyDescent="0.2">
      <c r="C189" s="8"/>
    </row>
    <row r="190" spans="3:3" ht="12.75" x14ac:dyDescent="0.2">
      <c r="C190" s="8"/>
    </row>
    <row r="191" spans="3:3" ht="12.75" x14ac:dyDescent="0.2">
      <c r="C191" s="8"/>
    </row>
    <row r="192" spans="3:3" ht="12.75" x14ac:dyDescent="0.2">
      <c r="C192" s="8"/>
    </row>
    <row r="193" spans="3:3" ht="12.75" x14ac:dyDescent="0.2">
      <c r="C193" s="8"/>
    </row>
    <row r="194" spans="3:3" ht="12.75" x14ac:dyDescent="0.2">
      <c r="C194" s="8"/>
    </row>
    <row r="195" spans="3:3" ht="12.75" x14ac:dyDescent="0.2">
      <c r="C195" s="8"/>
    </row>
    <row r="196" spans="3:3" ht="12.75" x14ac:dyDescent="0.2">
      <c r="C196" s="8"/>
    </row>
    <row r="197" spans="3:3" ht="12.75" x14ac:dyDescent="0.2">
      <c r="C197" s="8"/>
    </row>
    <row r="198" spans="3:3" ht="12.75" x14ac:dyDescent="0.2">
      <c r="C198" s="8"/>
    </row>
    <row r="199" spans="3:3" ht="12.75" x14ac:dyDescent="0.2">
      <c r="C199" s="8"/>
    </row>
    <row r="200" spans="3:3" ht="12.75" x14ac:dyDescent="0.2">
      <c r="C200" s="8"/>
    </row>
    <row r="201" spans="3:3" ht="12.75" x14ac:dyDescent="0.2">
      <c r="C201" s="8"/>
    </row>
    <row r="202" spans="3:3" ht="12.75" x14ac:dyDescent="0.2">
      <c r="C202" s="8"/>
    </row>
    <row r="203" spans="3:3" ht="12.75" x14ac:dyDescent="0.2">
      <c r="C203" s="8"/>
    </row>
    <row r="204" spans="3:3" ht="12.75" x14ac:dyDescent="0.2">
      <c r="C204" s="8"/>
    </row>
    <row r="205" spans="3:3" ht="12.75" x14ac:dyDescent="0.2">
      <c r="C205" s="8"/>
    </row>
    <row r="206" spans="3:3" ht="12.75" x14ac:dyDescent="0.2">
      <c r="C206" s="8"/>
    </row>
    <row r="207" spans="3:3" ht="12.75" x14ac:dyDescent="0.2">
      <c r="C207" s="8"/>
    </row>
    <row r="208" spans="3:3" ht="12.75" x14ac:dyDescent="0.2">
      <c r="C208" s="8"/>
    </row>
    <row r="209" spans="3:3" ht="12.75" x14ac:dyDescent="0.2">
      <c r="C209" s="8"/>
    </row>
    <row r="210" spans="3:3" ht="12.75" x14ac:dyDescent="0.2">
      <c r="C210" s="8"/>
    </row>
    <row r="211" spans="3:3" ht="12.75" x14ac:dyDescent="0.2">
      <c r="C211" s="8"/>
    </row>
    <row r="212" spans="3:3" ht="12.75" x14ac:dyDescent="0.2">
      <c r="C212" s="8"/>
    </row>
    <row r="213" spans="3:3" ht="12.75" x14ac:dyDescent="0.2">
      <c r="C213" s="8"/>
    </row>
    <row r="214" spans="3:3" ht="12.75" x14ac:dyDescent="0.2">
      <c r="C214" s="8"/>
    </row>
    <row r="215" spans="3:3" ht="12.75" x14ac:dyDescent="0.2">
      <c r="C215" s="8"/>
    </row>
    <row r="216" spans="3:3" ht="12.75" x14ac:dyDescent="0.2">
      <c r="C216" s="8"/>
    </row>
    <row r="217" spans="3:3" ht="12.75" x14ac:dyDescent="0.2">
      <c r="C217" s="8"/>
    </row>
    <row r="218" spans="3:3" ht="12.75" x14ac:dyDescent="0.2">
      <c r="C218" s="8"/>
    </row>
    <row r="219" spans="3:3" ht="12.75" x14ac:dyDescent="0.2">
      <c r="C219" s="8"/>
    </row>
    <row r="220" spans="3:3" ht="12.75" x14ac:dyDescent="0.2">
      <c r="C220" s="8"/>
    </row>
    <row r="221" spans="3:3" ht="12.75" x14ac:dyDescent="0.2">
      <c r="C221" s="8"/>
    </row>
    <row r="222" spans="3:3" ht="12.75" x14ac:dyDescent="0.2">
      <c r="C222" s="8"/>
    </row>
    <row r="223" spans="3:3" ht="12.75" x14ac:dyDescent="0.2">
      <c r="C223" s="8"/>
    </row>
    <row r="224" spans="3:3" ht="12.75" x14ac:dyDescent="0.2">
      <c r="C224" s="8"/>
    </row>
    <row r="225" spans="3:3" ht="12.75" x14ac:dyDescent="0.2">
      <c r="C225" s="8"/>
    </row>
    <row r="226" spans="3:3" ht="12.75" x14ac:dyDescent="0.2">
      <c r="C226" s="8"/>
    </row>
    <row r="227" spans="3:3" ht="12.75" x14ac:dyDescent="0.2">
      <c r="C227" s="8"/>
    </row>
    <row r="228" spans="3:3" ht="12.75" x14ac:dyDescent="0.2">
      <c r="C228" s="8"/>
    </row>
    <row r="229" spans="3:3" ht="12.75" x14ac:dyDescent="0.2">
      <c r="C229" s="8"/>
    </row>
    <row r="230" spans="3:3" ht="12.75" x14ac:dyDescent="0.2">
      <c r="C230" s="8"/>
    </row>
    <row r="231" spans="3:3" ht="12.75" x14ac:dyDescent="0.2">
      <c r="C231" s="8"/>
    </row>
    <row r="232" spans="3:3" ht="12.75" x14ac:dyDescent="0.2">
      <c r="C232" s="8"/>
    </row>
    <row r="233" spans="3:3" ht="12.75" x14ac:dyDescent="0.2">
      <c r="C233" s="8"/>
    </row>
    <row r="234" spans="3:3" ht="12.75" x14ac:dyDescent="0.2">
      <c r="C234" s="8"/>
    </row>
    <row r="235" spans="3:3" ht="12.75" x14ac:dyDescent="0.2">
      <c r="C235" s="8"/>
    </row>
    <row r="236" spans="3:3" ht="12.75" x14ac:dyDescent="0.2">
      <c r="C236" s="8"/>
    </row>
    <row r="237" spans="3:3" ht="12.75" x14ac:dyDescent="0.2">
      <c r="C237" s="8"/>
    </row>
    <row r="238" spans="3:3" ht="12.75" x14ac:dyDescent="0.2">
      <c r="C238" s="8"/>
    </row>
    <row r="239" spans="3:3" ht="12.75" x14ac:dyDescent="0.2">
      <c r="C239" s="8"/>
    </row>
    <row r="240" spans="3:3" ht="12.75" x14ac:dyDescent="0.2">
      <c r="C240" s="8"/>
    </row>
    <row r="241" spans="3:3" ht="12.75" x14ac:dyDescent="0.2">
      <c r="C241" s="8"/>
    </row>
    <row r="242" spans="3:3" ht="12.75" x14ac:dyDescent="0.2">
      <c r="C242" s="8"/>
    </row>
    <row r="243" spans="3:3" ht="12.75" x14ac:dyDescent="0.2">
      <c r="C243" s="8"/>
    </row>
    <row r="244" spans="3:3" ht="12.75" x14ac:dyDescent="0.2">
      <c r="C244" s="8"/>
    </row>
    <row r="245" spans="3:3" ht="12.75" x14ac:dyDescent="0.2">
      <c r="C245" s="8"/>
    </row>
    <row r="246" spans="3:3" ht="12.75" x14ac:dyDescent="0.2">
      <c r="C246" s="8"/>
    </row>
    <row r="247" spans="3:3" ht="12.75" x14ac:dyDescent="0.2">
      <c r="C247" s="8"/>
    </row>
    <row r="248" spans="3:3" ht="12.75" x14ac:dyDescent="0.2">
      <c r="C248" s="8"/>
    </row>
    <row r="249" spans="3:3" ht="12.75" x14ac:dyDescent="0.2">
      <c r="C249" s="8"/>
    </row>
    <row r="250" spans="3:3" ht="12.75" x14ac:dyDescent="0.2">
      <c r="C250" s="8"/>
    </row>
    <row r="251" spans="3:3" ht="12.75" x14ac:dyDescent="0.2">
      <c r="C251" s="8"/>
    </row>
    <row r="252" spans="3:3" ht="12.75" x14ac:dyDescent="0.2">
      <c r="C252" s="8"/>
    </row>
    <row r="253" spans="3:3" ht="12.75" x14ac:dyDescent="0.2">
      <c r="C253" s="8"/>
    </row>
    <row r="254" spans="3:3" ht="12.75" x14ac:dyDescent="0.2">
      <c r="C254" s="8"/>
    </row>
    <row r="255" spans="3:3" ht="12.75" x14ac:dyDescent="0.2">
      <c r="C255" s="8"/>
    </row>
    <row r="256" spans="3:3" ht="12.75" x14ac:dyDescent="0.2">
      <c r="C256" s="8"/>
    </row>
    <row r="257" spans="3:3" ht="12.75" x14ac:dyDescent="0.2">
      <c r="C257" s="8"/>
    </row>
    <row r="258" spans="3:3" ht="12.75" x14ac:dyDescent="0.2">
      <c r="C258" s="8"/>
    </row>
    <row r="259" spans="3:3" ht="12.75" x14ac:dyDescent="0.2">
      <c r="C259" s="8"/>
    </row>
    <row r="260" spans="3:3" ht="12.75" x14ac:dyDescent="0.2">
      <c r="C260" s="8"/>
    </row>
    <row r="261" spans="3:3" ht="12.75" x14ac:dyDescent="0.2">
      <c r="C261" s="8"/>
    </row>
    <row r="262" spans="3:3" ht="12.75" x14ac:dyDescent="0.2">
      <c r="C262" s="8"/>
    </row>
    <row r="263" spans="3:3" ht="12.75" x14ac:dyDescent="0.2">
      <c r="C263" s="8"/>
    </row>
    <row r="264" spans="3:3" ht="12.75" x14ac:dyDescent="0.2">
      <c r="C264" s="8"/>
    </row>
    <row r="265" spans="3:3" ht="12.75" x14ac:dyDescent="0.2">
      <c r="C265" s="8"/>
    </row>
    <row r="266" spans="3:3" ht="12.75" x14ac:dyDescent="0.2">
      <c r="C266" s="8"/>
    </row>
    <row r="267" spans="3:3" ht="12.75" x14ac:dyDescent="0.2">
      <c r="C267" s="8"/>
    </row>
    <row r="268" spans="3:3" ht="12.75" x14ac:dyDescent="0.2">
      <c r="C268" s="8"/>
    </row>
    <row r="269" spans="3:3" ht="12.75" x14ac:dyDescent="0.2">
      <c r="C269" s="8"/>
    </row>
    <row r="270" spans="3:3" ht="12.75" x14ac:dyDescent="0.2">
      <c r="C270" s="8"/>
    </row>
    <row r="271" spans="3:3" ht="12.75" x14ac:dyDescent="0.2">
      <c r="C271" s="8"/>
    </row>
    <row r="272" spans="3:3" ht="12.75" x14ac:dyDescent="0.2">
      <c r="C272" s="8"/>
    </row>
    <row r="273" spans="3:3" ht="12.75" x14ac:dyDescent="0.2">
      <c r="C273" s="8"/>
    </row>
    <row r="274" spans="3:3" ht="12.75" x14ac:dyDescent="0.2">
      <c r="C274" s="8"/>
    </row>
    <row r="275" spans="3:3" ht="12.75" x14ac:dyDescent="0.2">
      <c r="C275" s="8"/>
    </row>
    <row r="276" spans="3:3" ht="12.75" x14ac:dyDescent="0.2">
      <c r="C276" s="8"/>
    </row>
    <row r="277" spans="3:3" ht="12.75" x14ac:dyDescent="0.2">
      <c r="C277" s="8"/>
    </row>
    <row r="278" spans="3:3" ht="12.75" x14ac:dyDescent="0.2">
      <c r="C278" s="8"/>
    </row>
    <row r="279" spans="3:3" ht="12.75" x14ac:dyDescent="0.2">
      <c r="C279" s="8"/>
    </row>
    <row r="280" spans="3:3" ht="12.75" x14ac:dyDescent="0.2">
      <c r="C280" s="8"/>
    </row>
    <row r="281" spans="3:3" ht="12.75" x14ac:dyDescent="0.2">
      <c r="C281" s="8"/>
    </row>
    <row r="282" spans="3:3" ht="12.75" x14ac:dyDescent="0.2">
      <c r="C282" s="8"/>
    </row>
    <row r="283" spans="3:3" ht="12.75" x14ac:dyDescent="0.2">
      <c r="C283" s="8"/>
    </row>
    <row r="284" spans="3:3" ht="12.75" x14ac:dyDescent="0.2">
      <c r="C284" s="8"/>
    </row>
    <row r="285" spans="3:3" ht="12.75" x14ac:dyDescent="0.2">
      <c r="C285" s="8"/>
    </row>
    <row r="286" spans="3:3" ht="12.75" x14ac:dyDescent="0.2">
      <c r="C286" s="8"/>
    </row>
    <row r="287" spans="3:3" ht="12.75" x14ac:dyDescent="0.2">
      <c r="C287" s="8"/>
    </row>
    <row r="288" spans="3:3" ht="12.75" x14ac:dyDescent="0.2">
      <c r="C288" s="8"/>
    </row>
    <row r="289" spans="3:3" ht="12.75" x14ac:dyDescent="0.2">
      <c r="C289" s="8"/>
    </row>
    <row r="290" spans="3:3" ht="12.75" x14ac:dyDescent="0.2">
      <c r="C290" s="8"/>
    </row>
    <row r="291" spans="3:3" ht="12.75" x14ac:dyDescent="0.2">
      <c r="C291" s="8"/>
    </row>
    <row r="292" spans="3:3" ht="12.75" x14ac:dyDescent="0.2">
      <c r="C292" s="8"/>
    </row>
    <row r="293" spans="3:3" ht="12.75" x14ac:dyDescent="0.2">
      <c r="C293" s="8"/>
    </row>
    <row r="294" spans="3:3" ht="12.75" x14ac:dyDescent="0.2">
      <c r="C294" s="8"/>
    </row>
    <row r="295" spans="3:3" ht="12.75" x14ac:dyDescent="0.2">
      <c r="C295" s="8"/>
    </row>
    <row r="296" spans="3:3" ht="12.75" x14ac:dyDescent="0.2">
      <c r="C296" s="8"/>
    </row>
    <row r="297" spans="3:3" ht="12.75" x14ac:dyDescent="0.2">
      <c r="C297" s="8"/>
    </row>
    <row r="298" spans="3:3" ht="12.75" x14ac:dyDescent="0.2">
      <c r="C298" s="8"/>
    </row>
    <row r="299" spans="3:3" ht="12.75" x14ac:dyDescent="0.2">
      <c r="C299" s="8"/>
    </row>
    <row r="300" spans="3:3" ht="12.75" x14ac:dyDescent="0.2">
      <c r="C300" s="8"/>
    </row>
    <row r="301" spans="3:3" ht="12.75" x14ac:dyDescent="0.2">
      <c r="C301" s="8"/>
    </row>
    <row r="302" spans="3:3" ht="12.75" x14ac:dyDescent="0.2">
      <c r="C302" s="8"/>
    </row>
    <row r="303" spans="3:3" ht="12.75" x14ac:dyDescent="0.2">
      <c r="C303" s="8"/>
    </row>
    <row r="304" spans="3:3" ht="12.75" x14ac:dyDescent="0.2">
      <c r="C304" s="8"/>
    </row>
    <row r="305" spans="3:3" ht="12.75" x14ac:dyDescent="0.2">
      <c r="C305" s="8"/>
    </row>
    <row r="306" spans="3:3" ht="12.75" x14ac:dyDescent="0.2">
      <c r="C306" s="8"/>
    </row>
    <row r="307" spans="3:3" ht="12.75" x14ac:dyDescent="0.2">
      <c r="C307" s="8"/>
    </row>
    <row r="308" spans="3:3" ht="12.75" x14ac:dyDescent="0.2">
      <c r="C308" s="8"/>
    </row>
    <row r="309" spans="3:3" ht="12.75" x14ac:dyDescent="0.2">
      <c r="C309" s="8"/>
    </row>
    <row r="310" spans="3:3" ht="12.75" x14ac:dyDescent="0.2">
      <c r="C310" s="8"/>
    </row>
    <row r="311" spans="3:3" ht="12.75" x14ac:dyDescent="0.2">
      <c r="C311" s="8"/>
    </row>
    <row r="312" spans="3:3" ht="12.75" x14ac:dyDescent="0.2">
      <c r="C312" s="8"/>
    </row>
    <row r="313" spans="3:3" ht="12.75" x14ac:dyDescent="0.2">
      <c r="C313" s="8"/>
    </row>
    <row r="314" spans="3:3" ht="12.75" x14ac:dyDescent="0.2">
      <c r="C314" s="8"/>
    </row>
    <row r="315" spans="3:3" ht="12.75" x14ac:dyDescent="0.2">
      <c r="C315" s="8"/>
    </row>
    <row r="316" spans="3:3" ht="12.75" x14ac:dyDescent="0.2">
      <c r="C316" s="8"/>
    </row>
    <row r="317" spans="3:3" ht="12.75" x14ac:dyDescent="0.2">
      <c r="C317" s="8"/>
    </row>
    <row r="318" spans="3:3" ht="12.75" x14ac:dyDescent="0.2">
      <c r="C318" s="8"/>
    </row>
    <row r="319" spans="3:3" ht="12.75" x14ac:dyDescent="0.2">
      <c r="C319" s="8"/>
    </row>
    <row r="320" spans="3:3" ht="12.75" x14ac:dyDescent="0.2">
      <c r="C320" s="8"/>
    </row>
    <row r="321" spans="3:3" ht="12.75" x14ac:dyDescent="0.2">
      <c r="C321" s="8"/>
    </row>
    <row r="322" spans="3:3" ht="12.75" x14ac:dyDescent="0.2">
      <c r="C322" s="8"/>
    </row>
    <row r="323" spans="3:3" ht="12.75" x14ac:dyDescent="0.2">
      <c r="C323" s="8"/>
    </row>
    <row r="324" spans="3:3" ht="12.75" x14ac:dyDescent="0.2">
      <c r="C324" s="8"/>
    </row>
    <row r="325" spans="3:3" ht="12.75" x14ac:dyDescent="0.2">
      <c r="C325" s="8"/>
    </row>
    <row r="326" spans="3:3" ht="12.75" x14ac:dyDescent="0.2">
      <c r="C326" s="8"/>
    </row>
    <row r="327" spans="3:3" ht="12.75" x14ac:dyDescent="0.2">
      <c r="C327" s="8"/>
    </row>
    <row r="328" spans="3:3" ht="12.75" x14ac:dyDescent="0.2">
      <c r="C328" s="8"/>
    </row>
    <row r="329" spans="3:3" ht="12.75" x14ac:dyDescent="0.2">
      <c r="C329" s="8"/>
    </row>
    <row r="330" spans="3:3" ht="12.75" x14ac:dyDescent="0.2">
      <c r="C330" s="8"/>
    </row>
    <row r="331" spans="3:3" ht="12.75" x14ac:dyDescent="0.2">
      <c r="C331" s="8"/>
    </row>
    <row r="332" spans="3:3" ht="12.75" x14ac:dyDescent="0.2">
      <c r="C332" s="8"/>
    </row>
    <row r="333" spans="3:3" ht="12.75" x14ac:dyDescent="0.2">
      <c r="C333" s="8"/>
    </row>
    <row r="334" spans="3:3" ht="12.75" x14ac:dyDescent="0.2">
      <c r="C334" s="8"/>
    </row>
    <row r="335" spans="3:3" ht="12.75" x14ac:dyDescent="0.2">
      <c r="C335" s="8"/>
    </row>
    <row r="336" spans="3:3" ht="12.75" x14ac:dyDescent="0.2">
      <c r="C336" s="8"/>
    </row>
    <row r="337" spans="3:3" ht="12.75" x14ac:dyDescent="0.2">
      <c r="C337" s="8"/>
    </row>
    <row r="338" spans="3:3" ht="12.75" x14ac:dyDescent="0.2">
      <c r="C338" s="8"/>
    </row>
    <row r="339" spans="3:3" ht="12.75" x14ac:dyDescent="0.2">
      <c r="C339" s="8"/>
    </row>
    <row r="340" spans="3:3" ht="12.75" x14ac:dyDescent="0.2">
      <c r="C340" s="8"/>
    </row>
    <row r="341" spans="3:3" ht="12.75" x14ac:dyDescent="0.2">
      <c r="C341" s="8"/>
    </row>
    <row r="342" spans="3:3" ht="12.75" x14ac:dyDescent="0.2">
      <c r="C342" s="8"/>
    </row>
    <row r="343" spans="3:3" ht="12.75" x14ac:dyDescent="0.2">
      <c r="C343" s="8"/>
    </row>
    <row r="344" spans="3:3" ht="12.75" x14ac:dyDescent="0.2">
      <c r="C344" s="8"/>
    </row>
    <row r="345" spans="3:3" ht="12.75" x14ac:dyDescent="0.2">
      <c r="C345" s="8"/>
    </row>
    <row r="346" spans="3:3" ht="12.75" x14ac:dyDescent="0.2">
      <c r="C346" s="8"/>
    </row>
    <row r="347" spans="3:3" ht="12.75" x14ac:dyDescent="0.2">
      <c r="C347" s="8"/>
    </row>
    <row r="348" spans="3:3" ht="12.75" x14ac:dyDescent="0.2">
      <c r="C348" s="8"/>
    </row>
    <row r="349" spans="3:3" ht="12.75" x14ac:dyDescent="0.2">
      <c r="C349" s="8"/>
    </row>
    <row r="350" spans="3:3" ht="12.75" x14ac:dyDescent="0.2">
      <c r="C350" s="8"/>
    </row>
    <row r="351" spans="3:3" ht="12.75" x14ac:dyDescent="0.2">
      <c r="C351" s="8"/>
    </row>
    <row r="352" spans="3:3" ht="12.75" x14ac:dyDescent="0.2">
      <c r="C352" s="8"/>
    </row>
    <row r="353" spans="3:3" ht="12.75" x14ac:dyDescent="0.2">
      <c r="C353" s="8"/>
    </row>
    <row r="354" spans="3:3" ht="12.75" x14ac:dyDescent="0.2">
      <c r="C354" s="8"/>
    </row>
    <row r="355" spans="3:3" ht="12.75" x14ac:dyDescent="0.2">
      <c r="C355" s="8"/>
    </row>
    <row r="356" spans="3:3" ht="12.75" x14ac:dyDescent="0.2">
      <c r="C356" s="8"/>
    </row>
    <row r="357" spans="3:3" ht="12.75" x14ac:dyDescent="0.2">
      <c r="C357" s="8"/>
    </row>
    <row r="358" spans="3:3" ht="12.75" x14ac:dyDescent="0.2">
      <c r="C358" s="8"/>
    </row>
    <row r="359" spans="3:3" ht="12.75" x14ac:dyDescent="0.2">
      <c r="C359" s="8"/>
    </row>
    <row r="360" spans="3:3" ht="12.75" x14ac:dyDescent="0.2">
      <c r="C360" s="8"/>
    </row>
    <row r="361" spans="3:3" ht="12.75" x14ac:dyDescent="0.2">
      <c r="C361" s="8"/>
    </row>
    <row r="362" spans="3:3" ht="12.75" x14ac:dyDescent="0.2">
      <c r="C362" s="8"/>
    </row>
    <row r="363" spans="3:3" ht="12.75" x14ac:dyDescent="0.2">
      <c r="C363" s="8"/>
    </row>
    <row r="364" spans="3:3" ht="12.75" x14ac:dyDescent="0.2">
      <c r="C364" s="8"/>
    </row>
    <row r="365" spans="3:3" ht="12.75" x14ac:dyDescent="0.2">
      <c r="C365" s="8"/>
    </row>
    <row r="366" spans="3:3" ht="12.75" x14ac:dyDescent="0.2">
      <c r="C366" s="8"/>
    </row>
    <row r="367" spans="3:3" ht="12.75" x14ac:dyDescent="0.2">
      <c r="C367" s="8"/>
    </row>
    <row r="368" spans="3:3" ht="12.75" x14ac:dyDescent="0.2">
      <c r="C368" s="8"/>
    </row>
    <row r="369" spans="3:3" ht="12.75" x14ac:dyDescent="0.2">
      <c r="C369" s="8"/>
    </row>
    <row r="370" spans="3:3" ht="12.75" x14ac:dyDescent="0.2">
      <c r="C370" s="8"/>
    </row>
    <row r="371" spans="3:3" ht="12.75" x14ac:dyDescent="0.2">
      <c r="C371" s="8"/>
    </row>
    <row r="372" spans="3:3" ht="12.75" x14ac:dyDescent="0.2">
      <c r="C372" s="8"/>
    </row>
    <row r="373" spans="3:3" ht="12.75" x14ac:dyDescent="0.2">
      <c r="C373" s="8"/>
    </row>
    <row r="374" spans="3:3" ht="12.75" x14ac:dyDescent="0.2">
      <c r="C374" s="8"/>
    </row>
    <row r="375" spans="3:3" ht="12.75" x14ac:dyDescent="0.2">
      <c r="C375" s="8"/>
    </row>
    <row r="376" spans="3:3" ht="12.75" x14ac:dyDescent="0.2">
      <c r="C376" s="8"/>
    </row>
    <row r="377" spans="3:3" ht="12.75" x14ac:dyDescent="0.2">
      <c r="C377" s="8"/>
    </row>
    <row r="378" spans="3:3" ht="12.75" x14ac:dyDescent="0.2">
      <c r="C378" s="8"/>
    </row>
    <row r="379" spans="3:3" ht="12.75" x14ac:dyDescent="0.2">
      <c r="C379" s="8"/>
    </row>
    <row r="380" spans="3:3" ht="12.75" x14ac:dyDescent="0.2">
      <c r="C380" s="8"/>
    </row>
    <row r="381" spans="3:3" ht="12.75" x14ac:dyDescent="0.2">
      <c r="C381" s="8"/>
    </row>
    <row r="382" spans="3:3" ht="12.75" x14ac:dyDescent="0.2">
      <c r="C382" s="8"/>
    </row>
    <row r="383" spans="3:3" ht="12.75" x14ac:dyDescent="0.2">
      <c r="C383" s="8"/>
    </row>
    <row r="384" spans="3:3" ht="12.75" x14ac:dyDescent="0.2">
      <c r="C384" s="8"/>
    </row>
    <row r="385" spans="3:3" ht="12.75" x14ac:dyDescent="0.2">
      <c r="C385" s="8"/>
    </row>
    <row r="386" spans="3:3" ht="12.75" x14ac:dyDescent="0.2">
      <c r="C386" s="8"/>
    </row>
    <row r="387" spans="3:3" ht="12.75" x14ac:dyDescent="0.2">
      <c r="C387" s="8"/>
    </row>
    <row r="388" spans="3:3" ht="12.75" x14ac:dyDescent="0.2">
      <c r="C388" s="8"/>
    </row>
    <row r="389" spans="3:3" ht="12.75" x14ac:dyDescent="0.2">
      <c r="C389" s="8"/>
    </row>
    <row r="390" spans="3:3" ht="12.75" x14ac:dyDescent="0.2">
      <c r="C390" s="8"/>
    </row>
    <row r="391" spans="3:3" ht="12.75" x14ac:dyDescent="0.2">
      <c r="C391" s="8"/>
    </row>
    <row r="392" spans="3:3" ht="12.75" x14ac:dyDescent="0.2">
      <c r="C392" s="8"/>
    </row>
    <row r="393" spans="3:3" ht="12.75" x14ac:dyDescent="0.2">
      <c r="C393" s="8"/>
    </row>
    <row r="394" spans="3:3" ht="12.75" x14ac:dyDescent="0.2">
      <c r="C394" s="8"/>
    </row>
    <row r="395" spans="3:3" ht="12.75" x14ac:dyDescent="0.2">
      <c r="C395" s="8"/>
    </row>
    <row r="396" spans="3:3" ht="12.75" x14ac:dyDescent="0.2">
      <c r="C396" s="8"/>
    </row>
    <row r="397" spans="3:3" ht="12.75" x14ac:dyDescent="0.2">
      <c r="C397" s="8"/>
    </row>
    <row r="398" spans="3:3" ht="12.75" x14ac:dyDescent="0.2">
      <c r="C398" s="8"/>
    </row>
    <row r="399" spans="3:3" ht="12.75" x14ac:dyDescent="0.2">
      <c r="C399" s="8"/>
    </row>
    <row r="400" spans="3:3" ht="12.75" x14ac:dyDescent="0.2">
      <c r="C400" s="8"/>
    </row>
    <row r="401" spans="3:3" ht="12.75" x14ac:dyDescent="0.2">
      <c r="C401" s="8"/>
    </row>
    <row r="402" spans="3:3" ht="12.75" x14ac:dyDescent="0.2">
      <c r="C402" s="8"/>
    </row>
    <row r="403" spans="3:3" ht="12.75" x14ac:dyDescent="0.2">
      <c r="C403" s="8"/>
    </row>
    <row r="404" spans="3:3" ht="12.75" x14ac:dyDescent="0.2">
      <c r="C404" s="8"/>
    </row>
    <row r="405" spans="3:3" ht="12.75" x14ac:dyDescent="0.2">
      <c r="C405" s="8"/>
    </row>
    <row r="406" spans="3:3" ht="12.75" x14ac:dyDescent="0.2">
      <c r="C406" s="8"/>
    </row>
    <row r="407" spans="3:3" ht="12.75" x14ac:dyDescent="0.2">
      <c r="C407" s="8"/>
    </row>
    <row r="408" spans="3:3" ht="12.75" x14ac:dyDescent="0.2">
      <c r="C408" s="8"/>
    </row>
    <row r="409" spans="3:3" ht="12.75" x14ac:dyDescent="0.2">
      <c r="C409" s="8"/>
    </row>
    <row r="410" spans="3:3" ht="12.75" x14ac:dyDescent="0.2">
      <c r="C410" s="8"/>
    </row>
    <row r="411" spans="3:3" ht="12.75" x14ac:dyDescent="0.2">
      <c r="C411" s="8"/>
    </row>
    <row r="412" spans="3:3" ht="12.75" x14ac:dyDescent="0.2">
      <c r="C412" s="8"/>
    </row>
    <row r="413" spans="3:3" ht="12.75" x14ac:dyDescent="0.2">
      <c r="C413" s="8"/>
    </row>
    <row r="414" spans="3:3" ht="12.75" x14ac:dyDescent="0.2">
      <c r="C414" s="8"/>
    </row>
    <row r="415" spans="3:3" ht="12.75" x14ac:dyDescent="0.2">
      <c r="C415" s="8"/>
    </row>
    <row r="416" spans="3:3" ht="12.75" x14ac:dyDescent="0.2">
      <c r="C416" s="8"/>
    </row>
    <row r="417" spans="3:3" ht="12.75" x14ac:dyDescent="0.2">
      <c r="C417" s="8"/>
    </row>
    <row r="418" spans="3:3" ht="12.75" x14ac:dyDescent="0.2">
      <c r="C418" s="8"/>
    </row>
    <row r="419" spans="3:3" ht="12.75" x14ac:dyDescent="0.2">
      <c r="C419" s="8"/>
    </row>
    <row r="420" spans="3:3" ht="12.75" x14ac:dyDescent="0.2">
      <c r="C420" s="8"/>
    </row>
    <row r="421" spans="3:3" ht="12.75" x14ac:dyDescent="0.2">
      <c r="C421" s="8"/>
    </row>
    <row r="422" spans="3:3" ht="12.75" x14ac:dyDescent="0.2">
      <c r="C422" s="8"/>
    </row>
    <row r="423" spans="3:3" ht="12.75" x14ac:dyDescent="0.2">
      <c r="C423" s="8"/>
    </row>
    <row r="424" spans="3:3" ht="12.75" x14ac:dyDescent="0.2">
      <c r="C424" s="8"/>
    </row>
    <row r="425" spans="3:3" ht="12.75" x14ac:dyDescent="0.2">
      <c r="C425" s="8"/>
    </row>
    <row r="426" spans="3:3" ht="12.75" x14ac:dyDescent="0.2">
      <c r="C426" s="8"/>
    </row>
    <row r="427" spans="3:3" ht="12.75" x14ac:dyDescent="0.2">
      <c r="C427" s="8"/>
    </row>
    <row r="428" spans="3:3" ht="12.75" x14ac:dyDescent="0.2">
      <c r="C428" s="8"/>
    </row>
    <row r="429" spans="3:3" ht="12.75" x14ac:dyDescent="0.2">
      <c r="C429" s="8"/>
    </row>
    <row r="430" spans="3:3" ht="12.75" x14ac:dyDescent="0.2">
      <c r="C430" s="8"/>
    </row>
    <row r="431" spans="3:3" ht="12.75" x14ac:dyDescent="0.2">
      <c r="C431" s="8"/>
    </row>
    <row r="432" spans="3:3" ht="12.75" x14ac:dyDescent="0.2">
      <c r="C432" s="8"/>
    </row>
    <row r="433" spans="3:3" ht="12.75" x14ac:dyDescent="0.2">
      <c r="C433" s="8"/>
    </row>
    <row r="434" spans="3:3" ht="12.75" x14ac:dyDescent="0.2">
      <c r="C434" s="8"/>
    </row>
    <row r="435" spans="3:3" ht="12.75" x14ac:dyDescent="0.2">
      <c r="C435" s="8"/>
    </row>
    <row r="436" spans="3:3" ht="12.75" x14ac:dyDescent="0.2">
      <c r="C436" s="8"/>
    </row>
    <row r="437" spans="3:3" ht="12.75" x14ac:dyDescent="0.2">
      <c r="C437" s="8"/>
    </row>
    <row r="438" spans="3:3" ht="12.75" x14ac:dyDescent="0.2">
      <c r="C438" s="8"/>
    </row>
    <row r="439" spans="3:3" ht="12.75" x14ac:dyDescent="0.2">
      <c r="C439" s="8"/>
    </row>
    <row r="440" spans="3:3" ht="12.75" x14ac:dyDescent="0.2">
      <c r="C440" s="8"/>
    </row>
    <row r="441" spans="3:3" ht="12.75" x14ac:dyDescent="0.2">
      <c r="C441" s="8"/>
    </row>
    <row r="442" spans="3:3" ht="12.75" x14ac:dyDescent="0.2">
      <c r="C442" s="8"/>
    </row>
    <row r="443" spans="3:3" ht="12.75" x14ac:dyDescent="0.2">
      <c r="C443" s="8"/>
    </row>
    <row r="444" spans="3:3" ht="12.75" x14ac:dyDescent="0.2">
      <c r="C444" s="8"/>
    </row>
    <row r="445" spans="3:3" ht="12.75" x14ac:dyDescent="0.2">
      <c r="C445" s="8"/>
    </row>
    <row r="446" spans="3:3" ht="12.75" x14ac:dyDescent="0.2">
      <c r="C446" s="8"/>
    </row>
    <row r="447" spans="3:3" ht="12.75" x14ac:dyDescent="0.2">
      <c r="C447" s="8"/>
    </row>
    <row r="448" spans="3:3" ht="12.75" x14ac:dyDescent="0.2">
      <c r="C448" s="8"/>
    </row>
    <row r="449" spans="3:3" ht="12.75" x14ac:dyDescent="0.2">
      <c r="C449" s="8"/>
    </row>
    <row r="450" spans="3:3" ht="12.75" x14ac:dyDescent="0.2">
      <c r="C450" s="8"/>
    </row>
    <row r="451" spans="3:3" ht="12.75" x14ac:dyDescent="0.2">
      <c r="C451" s="8"/>
    </row>
    <row r="452" spans="3:3" ht="12.75" x14ac:dyDescent="0.2">
      <c r="C452" s="8"/>
    </row>
    <row r="453" spans="3:3" ht="12.75" x14ac:dyDescent="0.2">
      <c r="C453" s="8"/>
    </row>
    <row r="454" spans="3:3" ht="12.75" x14ac:dyDescent="0.2">
      <c r="C454" s="8"/>
    </row>
    <row r="455" spans="3:3" ht="12.75" x14ac:dyDescent="0.2">
      <c r="C455" s="8"/>
    </row>
    <row r="456" spans="3:3" ht="12.75" x14ac:dyDescent="0.2">
      <c r="C456" s="8"/>
    </row>
    <row r="457" spans="3:3" ht="12.75" x14ac:dyDescent="0.2">
      <c r="C457" s="8"/>
    </row>
    <row r="458" spans="3:3" ht="12.75" x14ac:dyDescent="0.2">
      <c r="C458" s="8"/>
    </row>
    <row r="459" spans="3:3" ht="12.75" x14ac:dyDescent="0.2">
      <c r="C459" s="8"/>
    </row>
    <row r="460" spans="3:3" ht="12.75" x14ac:dyDescent="0.2">
      <c r="C460" s="8"/>
    </row>
    <row r="461" spans="3:3" ht="12.75" x14ac:dyDescent="0.2">
      <c r="C461" s="8"/>
    </row>
    <row r="462" spans="3:3" ht="12.75" x14ac:dyDescent="0.2">
      <c r="C462" s="8"/>
    </row>
    <row r="463" spans="3:3" ht="12.75" x14ac:dyDescent="0.2">
      <c r="C463" s="8"/>
    </row>
    <row r="464" spans="3:3" ht="12.75" x14ac:dyDescent="0.2">
      <c r="C464" s="8"/>
    </row>
    <row r="465" spans="3:3" ht="12.75" x14ac:dyDescent="0.2">
      <c r="C465" s="8"/>
    </row>
    <row r="466" spans="3:3" ht="12.75" x14ac:dyDescent="0.2">
      <c r="C466" s="8"/>
    </row>
    <row r="467" spans="3:3" ht="12.75" x14ac:dyDescent="0.2">
      <c r="C467" s="8"/>
    </row>
    <row r="468" spans="3:3" ht="12.75" x14ac:dyDescent="0.2">
      <c r="C468" s="8"/>
    </row>
    <row r="469" spans="3:3" ht="12.75" x14ac:dyDescent="0.2">
      <c r="C469" s="8"/>
    </row>
    <row r="470" spans="3:3" ht="12.75" x14ac:dyDescent="0.2">
      <c r="C470" s="8"/>
    </row>
    <row r="471" spans="3:3" ht="12.75" x14ac:dyDescent="0.2">
      <c r="C471" s="8"/>
    </row>
    <row r="472" spans="3:3" ht="12.75" x14ac:dyDescent="0.2">
      <c r="C472" s="8"/>
    </row>
    <row r="473" spans="3:3" ht="12.75" x14ac:dyDescent="0.2">
      <c r="C473" s="8"/>
    </row>
    <row r="474" spans="3:3" ht="12.75" x14ac:dyDescent="0.2">
      <c r="C474" s="8"/>
    </row>
    <row r="475" spans="3:3" ht="12.75" x14ac:dyDescent="0.2">
      <c r="C475" s="8"/>
    </row>
    <row r="476" spans="3:3" ht="12.75" x14ac:dyDescent="0.2">
      <c r="C476" s="8"/>
    </row>
    <row r="477" spans="3:3" ht="12.75" x14ac:dyDescent="0.2">
      <c r="C477" s="8"/>
    </row>
    <row r="478" spans="3:3" ht="12.75" x14ac:dyDescent="0.2">
      <c r="C478" s="8"/>
    </row>
    <row r="479" spans="3:3" ht="12.75" x14ac:dyDescent="0.2">
      <c r="C479" s="8"/>
    </row>
    <row r="480" spans="3:3" ht="12.75" x14ac:dyDescent="0.2">
      <c r="C480" s="8"/>
    </row>
    <row r="481" spans="3:3" ht="12.75" x14ac:dyDescent="0.2">
      <c r="C481" s="8"/>
    </row>
    <row r="482" spans="3:3" ht="12.75" x14ac:dyDescent="0.2">
      <c r="C482" s="8"/>
    </row>
    <row r="483" spans="3:3" ht="12.75" x14ac:dyDescent="0.2">
      <c r="C483" s="8"/>
    </row>
    <row r="484" spans="3:3" ht="12.75" x14ac:dyDescent="0.2">
      <c r="C484" s="8"/>
    </row>
    <row r="485" spans="3:3" ht="12.75" x14ac:dyDescent="0.2">
      <c r="C485" s="8"/>
    </row>
    <row r="486" spans="3:3" ht="12.75" x14ac:dyDescent="0.2">
      <c r="C486" s="8"/>
    </row>
    <row r="487" spans="3:3" ht="12.75" x14ac:dyDescent="0.2">
      <c r="C487" s="8"/>
    </row>
    <row r="488" spans="3:3" ht="12.75" x14ac:dyDescent="0.2">
      <c r="C488" s="8"/>
    </row>
    <row r="489" spans="3:3" ht="12.75" x14ac:dyDescent="0.2">
      <c r="C489" s="8"/>
    </row>
    <row r="490" spans="3:3" ht="12.75" x14ac:dyDescent="0.2">
      <c r="C490" s="8"/>
    </row>
    <row r="491" spans="3:3" ht="12.75" x14ac:dyDescent="0.2">
      <c r="C491" s="8"/>
    </row>
    <row r="492" spans="3:3" ht="12.75" x14ac:dyDescent="0.2">
      <c r="C492" s="8"/>
    </row>
    <row r="493" spans="3:3" ht="12.75" x14ac:dyDescent="0.2">
      <c r="C493" s="8"/>
    </row>
    <row r="494" spans="3:3" ht="12.75" x14ac:dyDescent="0.2">
      <c r="C494" s="8"/>
    </row>
    <row r="495" spans="3:3" ht="12.75" x14ac:dyDescent="0.2">
      <c r="C495" s="8"/>
    </row>
    <row r="496" spans="3:3" ht="12.75" x14ac:dyDescent="0.2">
      <c r="C496" s="8"/>
    </row>
    <row r="497" spans="3:3" ht="12.75" x14ac:dyDescent="0.2">
      <c r="C497" s="8"/>
    </row>
    <row r="498" spans="3:3" ht="12.75" x14ac:dyDescent="0.2">
      <c r="C498" s="8"/>
    </row>
    <row r="499" spans="3:3" ht="12.75" x14ac:dyDescent="0.2">
      <c r="C499" s="8"/>
    </row>
    <row r="500" spans="3:3" ht="12.75" x14ac:dyDescent="0.2">
      <c r="C500" s="8"/>
    </row>
    <row r="501" spans="3:3" ht="12.75" x14ac:dyDescent="0.2">
      <c r="C501" s="8"/>
    </row>
    <row r="502" spans="3:3" ht="12.75" x14ac:dyDescent="0.2">
      <c r="C502" s="8"/>
    </row>
    <row r="503" spans="3:3" ht="12.75" x14ac:dyDescent="0.2">
      <c r="C503" s="8"/>
    </row>
    <row r="504" spans="3:3" ht="12.75" x14ac:dyDescent="0.2">
      <c r="C504" s="8"/>
    </row>
    <row r="505" spans="3:3" ht="12.75" x14ac:dyDescent="0.2">
      <c r="C505" s="8"/>
    </row>
    <row r="506" spans="3:3" ht="12.75" x14ac:dyDescent="0.2">
      <c r="C506" s="8"/>
    </row>
    <row r="507" spans="3:3" ht="12.75" x14ac:dyDescent="0.2">
      <c r="C507" s="8"/>
    </row>
    <row r="508" spans="3:3" ht="12.75" x14ac:dyDescent="0.2">
      <c r="C508" s="8"/>
    </row>
    <row r="509" spans="3:3" ht="12.75" x14ac:dyDescent="0.2">
      <c r="C509" s="8"/>
    </row>
    <row r="510" spans="3:3" ht="12.75" x14ac:dyDescent="0.2">
      <c r="C510" s="8"/>
    </row>
    <row r="511" spans="3:3" ht="12.75" x14ac:dyDescent="0.2">
      <c r="C511" s="8"/>
    </row>
    <row r="512" spans="3:3" ht="12.75" x14ac:dyDescent="0.2">
      <c r="C512" s="8"/>
    </row>
    <row r="513" spans="3:3" ht="12.75" x14ac:dyDescent="0.2">
      <c r="C513" s="8"/>
    </row>
    <row r="514" spans="3:3" ht="12.75" x14ac:dyDescent="0.2">
      <c r="C514" s="8"/>
    </row>
    <row r="515" spans="3:3" ht="12.75" x14ac:dyDescent="0.2">
      <c r="C515" s="8"/>
    </row>
    <row r="516" spans="3:3" ht="12.75" x14ac:dyDescent="0.2">
      <c r="C516" s="8"/>
    </row>
    <row r="517" spans="3:3" ht="12.75" x14ac:dyDescent="0.2">
      <c r="C517" s="8"/>
    </row>
    <row r="518" spans="3:3" ht="12.75" x14ac:dyDescent="0.2">
      <c r="C518" s="8"/>
    </row>
    <row r="519" spans="3:3" ht="12.75" x14ac:dyDescent="0.2">
      <c r="C519" s="8"/>
    </row>
    <row r="520" spans="3:3" ht="12.75" x14ac:dyDescent="0.2">
      <c r="C520" s="8"/>
    </row>
    <row r="521" spans="3:3" ht="12.75" x14ac:dyDescent="0.2">
      <c r="C521" s="8"/>
    </row>
    <row r="522" spans="3:3" ht="12.75" x14ac:dyDescent="0.2">
      <c r="C522" s="8"/>
    </row>
    <row r="523" spans="3:3" ht="12.75" x14ac:dyDescent="0.2">
      <c r="C523" s="8"/>
    </row>
    <row r="524" spans="3:3" ht="12.75" x14ac:dyDescent="0.2">
      <c r="C524" s="8"/>
    </row>
    <row r="525" spans="3:3" ht="12.75" x14ac:dyDescent="0.2">
      <c r="C525" s="8"/>
    </row>
    <row r="526" spans="3:3" ht="12.75" x14ac:dyDescent="0.2">
      <c r="C526" s="8"/>
    </row>
    <row r="527" spans="3:3" ht="12.75" x14ac:dyDescent="0.2">
      <c r="C527" s="8"/>
    </row>
    <row r="528" spans="3:3" ht="12.75" x14ac:dyDescent="0.2">
      <c r="C528" s="8"/>
    </row>
    <row r="529" spans="3:3" ht="12.75" x14ac:dyDescent="0.2">
      <c r="C529" s="8"/>
    </row>
    <row r="530" spans="3:3" ht="12.75" x14ac:dyDescent="0.2">
      <c r="C530" s="8"/>
    </row>
    <row r="531" spans="3:3" ht="12.75" x14ac:dyDescent="0.2">
      <c r="C531" s="8"/>
    </row>
    <row r="532" spans="3:3" ht="12.75" x14ac:dyDescent="0.2">
      <c r="C532" s="8"/>
    </row>
    <row r="533" spans="3:3" ht="12.75" x14ac:dyDescent="0.2">
      <c r="C533" s="8"/>
    </row>
    <row r="534" spans="3:3" ht="12.75" x14ac:dyDescent="0.2">
      <c r="C534" s="8"/>
    </row>
    <row r="535" spans="3:3" ht="12.75" x14ac:dyDescent="0.2">
      <c r="C535" s="8"/>
    </row>
    <row r="536" spans="3:3" ht="12.75" x14ac:dyDescent="0.2">
      <c r="C536" s="8"/>
    </row>
    <row r="537" spans="3:3" ht="12.75" x14ac:dyDescent="0.2">
      <c r="C537" s="8"/>
    </row>
    <row r="538" spans="3:3" ht="12.75" x14ac:dyDescent="0.2">
      <c r="C538" s="8"/>
    </row>
    <row r="539" spans="3:3" ht="12.75" x14ac:dyDescent="0.2">
      <c r="C539" s="8"/>
    </row>
    <row r="540" spans="3:3" ht="12.75" x14ac:dyDescent="0.2">
      <c r="C540" s="8"/>
    </row>
    <row r="541" spans="3:3" ht="12.75" x14ac:dyDescent="0.2">
      <c r="C541" s="8"/>
    </row>
    <row r="542" spans="3:3" ht="12.75" x14ac:dyDescent="0.2">
      <c r="C542" s="8"/>
    </row>
    <row r="543" spans="3:3" ht="12.75" x14ac:dyDescent="0.2">
      <c r="C543" s="8"/>
    </row>
    <row r="544" spans="3:3" ht="12.75" x14ac:dyDescent="0.2">
      <c r="C544" s="8"/>
    </row>
    <row r="545" spans="3:3" ht="12.75" x14ac:dyDescent="0.2">
      <c r="C545" s="8"/>
    </row>
    <row r="546" spans="3:3" ht="12.75" x14ac:dyDescent="0.2">
      <c r="C546" s="8"/>
    </row>
    <row r="547" spans="3:3" ht="12.75" x14ac:dyDescent="0.2">
      <c r="C547" s="8"/>
    </row>
    <row r="548" spans="3:3" ht="12.75" x14ac:dyDescent="0.2">
      <c r="C548" s="8"/>
    </row>
    <row r="549" spans="3:3" ht="12.75" x14ac:dyDescent="0.2">
      <c r="C549" s="8"/>
    </row>
    <row r="550" spans="3:3" ht="12.75" x14ac:dyDescent="0.2">
      <c r="C550" s="8"/>
    </row>
    <row r="551" spans="3:3" ht="12.75" x14ac:dyDescent="0.2">
      <c r="C551" s="8"/>
    </row>
    <row r="552" spans="3:3" ht="12.75" x14ac:dyDescent="0.2">
      <c r="C552" s="8"/>
    </row>
    <row r="553" spans="3:3" ht="12.75" x14ac:dyDescent="0.2">
      <c r="C553" s="8"/>
    </row>
    <row r="554" spans="3:3" ht="12.75" x14ac:dyDescent="0.2">
      <c r="C554" s="8"/>
    </row>
    <row r="555" spans="3:3" ht="12.75" x14ac:dyDescent="0.2">
      <c r="C555" s="8"/>
    </row>
    <row r="556" spans="3:3" ht="12.75" x14ac:dyDescent="0.2">
      <c r="C556" s="8"/>
    </row>
    <row r="557" spans="3:3" ht="12.75" x14ac:dyDescent="0.2">
      <c r="C557" s="8"/>
    </row>
    <row r="558" spans="3:3" ht="12.75" x14ac:dyDescent="0.2">
      <c r="C558" s="8"/>
    </row>
    <row r="559" spans="3:3" ht="12.75" x14ac:dyDescent="0.2">
      <c r="C559" s="8"/>
    </row>
    <row r="560" spans="3:3" ht="12.75" x14ac:dyDescent="0.2">
      <c r="C560" s="8"/>
    </row>
    <row r="561" spans="3:3" ht="12.75" x14ac:dyDescent="0.2">
      <c r="C561" s="8"/>
    </row>
    <row r="562" spans="3:3" ht="12.75" x14ac:dyDescent="0.2">
      <c r="C562" s="8"/>
    </row>
    <row r="563" spans="3:3" ht="12.75" x14ac:dyDescent="0.2">
      <c r="C563" s="8"/>
    </row>
    <row r="564" spans="3:3" ht="12.75" x14ac:dyDescent="0.2">
      <c r="C564" s="8"/>
    </row>
    <row r="565" spans="3:3" ht="12.75" x14ac:dyDescent="0.2">
      <c r="C565" s="8"/>
    </row>
    <row r="566" spans="3:3" ht="12.75" x14ac:dyDescent="0.2">
      <c r="C566" s="8"/>
    </row>
    <row r="567" spans="3:3" ht="12.75" x14ac:dyDescent="0.2">
      <c r="C567" s="8"/>
    </row>
    <row r="568" spans="3:3" ht="12.75" x14ac:dyDescent="0.2">
      <c r="C568" s="8"/>
    </row>
    <row r="569" spans="3:3" ht="12.75" x14ac:dyDescent="0.2">
      <c r="C569" s="8"/>
    </row>
    <row r="570" spans="3:3" ht="12.75" x14ac:dyDescent="0.2">
      <c r="C570" s="8"/>
    </row>
    <row r="571" spans="3:3" ht="12.75" x14ac:dyDescent="0.2">
      <c r="C571" s="8"/>
    </row>
    <row r="572" spans="3:3" ht="12.75" x14ac:dyDescent="0.2">
      <c r="C572" s="8"/>
    </row>
    <row r="573" spans="3:3" ht="12.75" x14ac:dyDescent="0.2">
      <c r="C573" s="8"/>
    </row>
    <row r="574" spans="3:3" ht="12.75" x14ac:dyDescent="0.2">
      <c r="C574" s="8"/>
    </row>
    <row r="575" spans="3:3" ht="12.75" x14ac:dyDescent="0.2">
      <c r="C575" s="8"/>
    </row>
    <row r="576" spans="3:3" ht="12.75" x14ac:dyDescent="0.2">
      <c r="C576" s="8"/>
    </row>
    <row r="577" spans="3:3" ht="12.75" x14ac:dyDescent="0.2">
      <c r="C577" s="8"/>
    </row>
    <row r="578" spans="3:3" ht="12.75" x14ac:dyDescent="0.2">
      <c r="C578" s="8"/>
    </row>
    <row r="579" spans="3:3" ht="12.75" x14ac:dyDescent="0.2">
      <c r="C579" s="8"/>
    </row>
    <row r="580" spans="3:3" ht="12.75" x14ac:dyDescent="0.2">
      <c r="C580" s="8"/>
    </row>
    <row r="581" spans="3:3" ht="12.75" x14ac:dyDescent="0.2">
      <c r="C581" s="8"/>
    </row>
    <row r="582" spans="3:3" ht="12.75" x14ac:dyDescent="0.2">
      <c r="C582" s="8"/>
    </row>
    <row r="583" spans="3:3" ht="12.75" x14ac:dyDescent="0.2">
      <c r="C583" s="8"/>
    </row>
    <row r="584" spans="3:3" ht="12.75" x14ac:dyDescent="0.2">
      <c r="C584" s="8"/>
    </row>
    <row r="585" spans="3:3" ht="12.75" x14ac:dyDescent="0.2">
      <c r="C585" s="8"/>
    </row>
    <row r="586" spans="3:3" ht="12.75" x14ac:dyDescent="0.2">
      <c r="C586" s="8"/>
    </row>
    <row r="587" spans="3:3" ht="12.75" x14ac:dyDescent="0.2">
      <c r="C587" s="8"/>
    </row>
    <row r="588" spans="3:3" ht="12.75" x14ac:dyDescent="0.2">
      <c r="C588" s="8"/>
    </row>
    <row r="589" spans="3:3" ht="12.75" x14ac:dyDescent="0.2">
      <c r="C589" s="8"/>
    </row>
    <row r="590" spans="3:3" ht="12.75" x14ac:dyDescent="0.2">
      <c r="C590" s="8"/>
    </row>
    <row r="591" spans="3:3" ht="12.75" x14ac:dyDescent="0.2">
      <c r="C591" s="8"/>
    </row>
    <row r="592" spans="3:3" ht="12.75" x14ac:dyDescent="0.2">
      <c r="C592" s="8"/>
    </row>
    <row r="593" spans="3:3" ht="12.75" x14ac:dyDescent="0.2">
      <c r="C593" s="8"/>
    </row>
    <row r="594" spans="3:3" ht="12.75" x14ac:dyDescent="0.2">
      <c r="C594" s="8"/>
    </row>
    <row r="595" spans="3:3" ht="12.75" x14ac:dyDescent="0.2">
      <c r="C595" s="8"/>
    </row>
    <row r="596" spans="3:3" ht="12.75" x14ac:dyDescent="0.2">
      <c r="C596" s="8"/>
    </row>
    <row r="597" spans="3:3" ht="12.75" x14ac:dyDescent="0.2">
      <c r="C597" s="8"/>
    </row>
    <row r="598" spans="3:3" ht="12.75" x14ac:dyDescent="0.2">
      <c r="C598" s="8"/>
    </row>
    <row r="599" spans="3:3" ht="12.75" x14ac:dyDescent="0.2">
      <c r="C599" s="8"/>
    </row>
    <row r="600" spans="3:3" ht="12.75" x14ac:dyDescent="0.2">
      <c r="C600" s="8"/>
    </row>
    <row r="601" spans="3:3" ht="12.75" x14ac:dyDescent="0.2">
      <c r="C601" s="8"/>
    </row>
    <row r="602" spans="3:3" ht="12.75" x14ac:dyDescent="0.2">
      <c r="C602" s="8"/>
    </row>
    <row r="603" spans="3:3" ht="12.75" x14ac:dyDescent="0.2">
      <c r="C603" s="8"/>
    </row>
    <row r="604" spans="3:3" ht="12.75" x14ac:dyDescent="0.2">
      <c r="C604" s="8"/>
    </row>
    <row r="605" spans="3:3" ht="12.75" x14ac:dyDescent="0.2">
      <c r="C605" s="8"/>
    </row>
    <row r="606" spans="3:3" ht="12.75" x14ac:dyDescent="0.2">
      <c r="C606" s="8"/>
    </row>
    <row r="607" spans="3:3" ht="12.75" x14ac:dyDescent="0.2">
      <c r="C607" s="8"/>
    </row>
    <row r="608" spans="3:3" ht="12.75" x14ac:dyDescent="0.2">
      <c r="C608" s="8"/>
    </row>
    <row r="609" spans="3:3" ht="12.75" x14ac:dyDescent="0.2">
      <c r="C609" s="8"/>
    </row>
    <row r="610" spans="3:3" ht="12.75" x14ac:dyDescent="0.2">
      <c r="C610" s="8"/>
    </row>
    <row r="611" spans="3:3" ht="12.75" x14ac:dyDescent="0.2">
      <c r="C611" s="8"/>
    </row>
    <row r="612" spans="3:3" ht="12.75" x14ac:dyDescent="0.2">
      <c r="C612" s="8"/>
    </row>
    <row r="613" spans="3:3" ht="12.75" x14ac:dyDescent="0.2">
      <c r="C613" s="8"/>
    </row>
    <row r="614" spans="3:3" ht="12.75" x14ac:dyDescent="0.2">
      <c r="C614" s="8"/>
    </row>
    <row r="615" spans="3:3" ht="12.75" x14ac:dyDescent="0.2">
      <c r="C615" s="8"/>
    </row>
    <row r="616" spans="3:3" ht="12.75" x14ac:dyDescent="0.2">
      <c r="C616" s="8"/>
    </row>
    <row r="617" spans="3:3" ht="12.75" x14ac:dyDescent="0.2">
      <c r="C617" s="8"/>
    </row>
    <row r="618" spans="3:3" ht="12.75" x14ac:dyDescent="0.2">
      <c r="C618" s="8"/>
    </row>
    <row r="619" spans="3:3" ht="12.75" x14ac:dyDescent="0.2">
      <c r="C619" s="8"/>
    </row>
    <row r="620" spans="3:3" ht="12.75" x14ac:dyDescent="0.2">
      <c r="C620" s="8"/>
    </row>
    <row r="621" spans="3:3" ht="12.75" x14ac:dyDescent="0.2">
      <c r="C621" s="8"/>
    </row>
    <row r="622" spans="3:3" ht="12.75" x14ac:dyDescent="0.2">
      <c r="C622" s="8"/>
    </row>
    <row r="623" spans="3:3" ht="12.75" x14ac:dyDescent="0.2">
      <c r="C623" s="8"/>
    </row>
    <row r="624" spans="3:3" ht="12.75" x14ac:dyDescent="0.2">
      <c r="C624" s="8"/>
    </row>
    <row r="625" spans="3:3" ht="12.75" x14ac:dyDescent="0.2">
      <c r="C625" s="8"/>
    </row>
    <row r="626" spans="3:3" ht="12.75" x14ac:dyDescent="0.2">
      <c r="C626" s="8"/>
    </row>
    <row r="627" spans="3:3" ht="12.75" x14ac:dyDescent="0.2">
      <c r="C627" s="8"/>
    </row>
    <row r="628" spans="3:3" ht="12.75" x14ac:dyDescent="0.2">
      <c r="C628" s="8"/>
    </row>
    <row r="629" spans="3:3" ht="12.75" x14ac:dyDescent="0.2">
      <c r="C629" s="8"/>
    </row>
    <row r="630" spans="3:3" ht="12.75" x14ac:dyDescent="0.2">
      <c r="C630" s="8"/>
    </row>
    <row r="631" spans="3:3" ht="12.75" x14ac:dyDescent="0.2">
      <c r="C631" s="8"/>
    </row>
    <row r="632" spans="3:3" ht="12.75" x14ac:dyDescent="0.2">
      <c r="C632" s="8"/>
    </row>
    <row r="633" spans="3:3" ht="12.75" x14ac:dyDescent="0.2">
      <c r="C633" s="8"/>
    </row>
    <row r="634" spans="3:3" ht="12.75" x14ac:dyDescent="0.2">
      <c r="C634" s="8"/>
    </row>
    <row r="635" spans="3:3" ht="12.75" x14ac:dyDescent="0.2">
      <c r="C635" s="8"/>
    </row>
    <row r="636" spans="3:3" ht="12.75" x14ac:dyDescent="0.2">
      <c r="C636" s="8"/>
    </row>
    <row r="637" spans="3:3" ht="12.75" x14ac:dyDescent="0.2">
      <c r="C637" s="8"/>
    </row>
    <row r="638" spans="3:3" ht="12.75" x14ac:dyDescent="0.2">
      <c r="C638" s="8"/>
    </row>
    <row r="639" spans="3:3" ht="12.75" x14ac:dyDescent="0.2">
      <c r="C639" s="8"/>
    </row>
    <row r="640" spans="3:3" ht="12.75" x14ac:dyDescent="0.2">
      <c r="C640" s="8"/>
    </row>
    <row r="641" spans="3:3" ht="12.75" x14ac:dyDescent="0.2">
      <c r="C641" s="8"/>
    </row>
    <row r="642" spans="3:3" ht="12.75" x14ac:dyDescent="0.2">
      <c r="C642" s="8"/>
    </row>
    <row r="643" spans="3:3" ht="12.75" x14ac:dyDescent="0.2">
      <c r="C643" s="8"/>
    </row>
    <row r="644" spans="3:3" ht="12.75" x14ac:dyDescent="0.2">
      <c r="C644" s="8"/>
    </row>
    <row r="645" spans="3:3" ht="12.75" x14ac:dyDescent="0.2">
      <c r="C645" s="8"/>
    </row>
    <row r="646" spans="3:3" ht="12.75" x14ac:dyDescent="0.2">
      <c r="C646" s="8"/>
    </row>
    <row r="647" spans="3:3" ht="12.75" x14ac:dyDescent="0.2">
      <c r="C647" s="8"/>
    </row>
    <row r="648" spans="3:3" ht="12.75" x14ac:dyDescent="0.2">
      <c r="C648" s="8"/>
    </row>
    <row r="649" spans="3:3" ht="12.75" x14ac:dyDescent="0.2">
      <c r="C649" s="8"/>
    </row>
    <row r="650" spans="3:3" ht="12.75" x14ac:dyDescent="0.2">
      <c r="C650" s="8"/>
    </row>
    <row r="651" spans="3:3" ht="12.75" x14ac:dyDescent="0.2">
      <c r="C651" s="8"/>
    </row>
    <row r="652" spans="3:3" ht="12.75" x14ac:dyDescent="0.2">
      <c r="C652" s="8"/>
    </row>
    <row r="653" spans="3:3" ht="12.75" x14ac:dyDescent="0.2">
      <c r="C653" s="8"/>
    </row>
    <row r="654" spans="3:3" ht="12.75" x14ac:dyDescent="0.2">
      <c r="C654" s="8"/>
    </row>
    <row r="655" spans="3:3" ht="12.75" x14ac:dyDescent="0.2">
      <c r="C655" s="8"/>
    </row>
    <row r="656" spans="3:3" ht="12.75" x14ac:dyDescent="0.2">
      <c r="C656" s="8"/>
    </row>
    <row r="657" spans="3:3" ht="12.75" x14ac:dyDescent="0.2">
      <c r="C657" s="8"/>
    </row>
    <row r="658" spans="3:3" ht="12.75" x14ac:dyDescent="0.2">
      <c r="C658" s="8"/>
    </row>
    <row r="659" spans="3:3" ht="12.75" x14ac:dyDescent="0.2">
      <c r="C659" s="8"/>
    </row>
    <row r="660" spans="3:3" ht="12.75" x14ac:dyDescent="0.2">
      <c r="C660" s="8"/>
    </row>
    <row r="661" spans="3:3" ht="12.75" x14ac:dyDescent="0.2">
      <c r="C661" s="8"/>
    </row>
    <row r="662" spans="3:3" ht="12.75" x14ac:dyDescent="0.2">
      <c r="C662" s="8"/>
    </row>
    <row r="663" spans="3:3" ht="12.75" x14ac:dyDescent="0.2">
      <c r="C663" s="8"/>
    </row>
    <row r="664" spans="3:3" ht="12.75" x14ac:dyDescent="0.2">
      <c r="C664" s="8"/>
    </row>
    <row r="665" spans="3:3" ht="12.75" x14ac:dyDescent="0.2">
      <c r="C665" s="8"/>
    </row>
    <row r="666" spans="3:3" ht="12.75" x14ac:dyDescent="0.2">
      <c r="C666" s="8"/>
    </row>
    <row r="667" spans="3:3" ht="12.75" x14ac:dyDescent="0.2">
      <c r="C667" s="8"/>
    </row>
    <row r="668" spans="3:3" ht="12.75" x14ac:dyDescent="0.2">
      <c r="C668" s="8"/>
    </row>
    <row r="669" spans="3:3" ht="12.75" x14ac:dyDescent="0.2">
      <c r="C669" s="8"/>
    </row>
    <row r="670" spans="3:3" ht="12.75" x14ac:dyDescent="0.2">
      <c r="C670" s="8"/>
    </row>
    <row r="671" spans="3:3" ht="12.75" x14ac:dyDescent="0.2">
      <c r="C671" s="8"/>
    </row>
    <row r="672" spans="3:3" ht="12.75" x14ac:dyDescent="0.2">
      <c r="C672" s="8"/>
    </row>
    <row r="673" spans="3:3" ht="12.75" x14ac:dyDescent="0.2">
      <c r="C673" s="8"/>
    </row>
    <row r="674" spans="3:3" ht="12.75" x14ac:dyDescent="0.2">
      <c r="C674" s="8"/>
    </row>
    <row r="675" spans="3:3" ht="12.75" x14ac:dyDescent="0.2">
      <c r="C675" s="8"/>
    </row>
    <row r="676" spans="3:3" ht="12.75" x14ac:dyDescent="0.2">
      <c r="C676" s="8"/>
    </row>
    <row r="677" spans="3:3" ht="12.75" x14ac:dyDescent="0.2">
      <c r="C677" s="8"/>
    </row>
    <row r="678" spans="3:3" ht="12.75" x14ac:dyDescent="0.2">
      <c r="C678" s="8"/>
    </row>
    <row r="679" spans="3:3" ht="12.75" x14ac:dyDescent="0.2">
      <c r="C679" s="8"/>
    </row>
    <row r="680" spans="3:3" ht="12.75" x14ac:dyDescent="0.2">
      <c r="C680" s="8"/>
    </row>
    <row r="681" spans="3:3" ht="12.75" x14ac:dyDescent="0.2">
      <c r="C681" s="8"/>
    </row>
    <row r="682" spans="3:3" ht="12.75" x14ac:dyDescent="0.2">
      <c r="C682" s="8"/>
    </row>
    <row r="683" spans="3:3" ht="12.75" x14ac:dyDescent="0.2">
      <c r="C683" s="8"/>
    </row>
    <row r="684" spans="3:3" ht="12.75" x14ac:dyDescent="0.2">
      <c r="C684" s="8"/>
    </row>
    <row r="685" spans="3:3" ht="12.75" x14ac:dyDescent="0.2">
      <c r="C685" s="8"/>
    </row>
    <row r="686" spans="3:3" ht="12.75" x14ac:dyDescent="0.2">
      <c r="C686" s="8"/>
    </row>
    <row r="687" spans="3:3" ht="12.75" x14ac:dyDescent="0.2">
      <c r="C687" s="8"/>
    </row>
    <row r="688" spans="3:3" ht="12.75" x14ac:dyDescent="0.2">
      <c r="C688" s="8"/>
    </row>
    <row r="689" spans="3:3" ht="12.75" x14ac:dyDescent="0.2">
      <c r="C689" s="8"/>
    </row>
    <row r="690" spans="3:3" ht="12.75" x14ac:dyDescent="0.2">
      <c r="C690" s="8"/>
    </row>
    <row r="691" spans="3:3" ht="12.75" x14ac:dyDescent="0.2">
      <c r="C691" s="8"/>
    </row>
    <row r="692" spans="3:3" ht="12.75" x14ac:dyDescent="0.2">
      <c r="C692" s="8"/>
    </row>
    <row r="693" spans="3:3" ht="12.75" x14ac:dyDescent="0.2">
      <c r="C693" s="8"/>
    </row>
    <row r="694" spans="3:3" ht="12.75" x14ac:dyDescent="0.2">
      <c r="C694" s="8"/>
    </row>
    <row r="695" spans="3:3" ht="12.75" x14ac:dyDescent="0.2">
      <c r="C695" s="8"/>
    </row>
    <row r="696" spans="3:3" ht="12.75" x14ac:dyDescent="0.2">
      <c r="C696" s="8"/>
    </row>
    <row r="697" spans="3:3" ht="12.75" x14ac:dyDescent="0.2">
      <c r="C697" s="8"/>
    </row>
    <row r="698" spans="3:3" ht="12.75" x14ac:dyDescent="0.2">
      <c r="C698" s="8"/>
    </row>
    <row r="699" spans="3:3" ht="12.75" x14ac:dyDescent="0.2">
      <c r="C699" s="8"/>
    </row>
    <row r="700" spans="3:3" ht="12.75" x14ac:dyDescent="0.2">
      <c r="C700" s="8"/>
    </row>
    <row r="701" spans="3:3" ht="12.75" x14ac:dyDescent="0.2">
      <c r="C701" s="8"/>
    </row>
    <row r="702" spans="3:3" ht="12.75" x14ac:dyDescent="0.2">
      <c r="C702" s="8"/>
    </row>
    <row r="703" spans="3:3" ht="12.75" x14ac:dyDescent="0.2">
      <c r="C703" s="8"/>
    </row>
    <row r="704" spans="3:3" ht="12.75" x14ac:dyDescent="0.2">
      <c r="C704" s="8"/>
    </row>
    <row r="705" spans="3:3" ht="12.75" x14ac:dyDescent="0.2">
      <c r="C705" s="8"/>
    </row>
    <row r="706" spans="3:3" ht="12.75" x14ac:dyDescent="0.2">
      <c r="C706" s="8"/>
    </row>
    <row r="707" spans="3:3" ht="12.75" x14ac:dyDescent="0.2">
      <c r="C707" s="8"/>
    </row>
    <row r="708" spans="3:3" ht="12.75" x14ac:dyDescent="0.2">
      <c r="C708" s="8"/>
    </row>
    <row r="709" spans="3:3" ht="12.75" x14ac:dyDescent="0.2">
      <c r="C709" s="8"/>
    </row>
    <row r="710" spans="3:3" ht="12.75" x14ac:dyDescent="0.2">
      <c r="C710" s="8"/>
    </row>
    <row r="711" spans="3:3" ht="12.75" x14ac:dyDescent="0.2">
      <c r="C711" s="8"/>
    </row>
    <row r="712" spans="3:3" ht="12.75" x14ac:dyDescent="0.2">
      <c r="C712" s="8"/>
    </row>
    <row r="713" spans="3:3" ht="12.75" x14ac:dyDescent="0.2">
      <c r="C713" s="8"/>
    </row>
    <row r="714" spans="3:3" ht="12.75" x14ac:dyDescent="0.2">
      <c r="C714" s="8"/>
    </row>
    <row r="715" spans="3:3" ht="12.75" x14ac:dyDescent="0.2">
      <c r="C715" s="8"/>
    </row>
    <row r="716" spans="3:3" ht="12.75" x14ac:dyDescent="0.2">
      <c r="C716" s="8"/>
    </row>
    <row r="717" spans="3:3" ht="12.75" x14ac:dyDescent="0.2">
      <c r="C717" s="8"/>
    </row>
    <row r="718" spans="3:3" ht="12.75" x14ac:dyDescent="0.2">
      <c r="C718" s="8"/>
    </row>
    <row r="719" spans="3:3" ht="12.75" x14ac:dyDescent="0.2">
      <c r="C719" s="8"/>
    </row>
    <row r="720" spans="3:3" ht="12.75" x14ac:dyDescent="0.2">
      <c r="C720" s="8"/>
    </row>
    <row r="721" spans="3:3" ht="12.75" x14ac:dyDescent="0.2">
      <c r="C721" s="8"/>
    </row>
    <row r="722" spans="3:3" ht="12.75" x14ac:dyDescent="0.2">
      <c r="C722" s="8"/>
    </row>
    <row r="723" spans="3:3" ht="12.75" x14ac:dyDescent="0.2">
      <c r="C723" s="8"/>
    </row>
    <row r="724" spans="3:3" ht="12.75" x14ac:dyDescent="0.2">
      <c r="C724" s="8"/>
    </row>
    <row r="725" spans="3:3" ht="12.75" x14ac:dyDescent="0.2">
      <c r="C725" s="8"/>
    </row>
    <row r="726" spans="3:3" ht="12.75" x14ac:dyDescent="0.2">
      <c r="C726" s="8"/>
    </row>
    <row r="727" spans="3:3" ht="12.75" x14ac:dyDescent="0.2">
      <c r="C727" s="8"/>
    </row>
    <row r="728" spans="3:3" ht="12.75" x14ac:dyDescent="0.2">
      <c r="C728" s="8"/>
    </row>
    <row r="729" spans="3:3" ht="12.75" x14ac:dyDescent="0.2">
      <c r="C729" s="8"/>
    </row>
    <row r="730" spans="3:3" ht="12.75" x14ac:dyDescent="0.2">
      <c r="C730" s="8"/>
    </row>
    <row r="731" spans="3:3" ht="12.75" x14ac:dyDescent="0.2">
      <c r="C731" s="8"/>
    </row>
    <row r="732" spans="3:3" ht="12.75" x14ac:dyDescent="0.2">
      <c r="C732" s="8"/>
    </row>
    <row r="733" spans="3:3" ht="12.75" x14ac:dyDescent="0.2">
      <c r="C733" s="8"/>
    </row>
    <row r="734" spans="3:3" ht="12.75" x14ac:dyDescent="0.2">
      <c r="C734" s="8"/>
    </row>
    <row r="735" spans="3:3" ht="12.75" x14ac:dyDescent="0.2">
      <c r="C735" s="8"/>
    </row>
    <row r="736" spans="3:3" ht="12.75" x14ac:dyDescent="0.2">
      <c r="C736" s="8"/>
    </row>
    <row r="737" spans="3:3" ht="12.75" x14ac:dyDescent="0.2">
      <c r="C737" s="8"/>
    </row>
    <row r="738" spans="3:3" ht="12.75" x14ac:dyDescent="0.2">
      <c r="C738" s="8"/>
    </row>
    <row r="739" spans="3:3" ht="12.75" x14ac:dyDescent="0.2">
      <c r="C739" s="8"/>
    </row>
    <row r="740" spans="3:3" ht="12.75" x14ac:dyDescent="0.2">
      <c r="C740" s="8"/>
    </row>
    <row r="741" spans="3:3" ht="12.75" x14ac:dyDescent="0.2">
      <c r="C741" s="8"/>
    </row>
    <row r="742" spans="3:3" ht="12.75" x14ac:dyDescent="0.2">
      <c r="C742" s="8"/>
    </row>
    <row r="743" spans="3:3" ht="12.75" x14ac:dyDescent="0.2">
      <c r="C743" s="8"/>
    </row>
    <row r="744" spans="3:3" ht="12.75" x14ac:dyDescent="0.2">
      <c r="C744" s="8"/>
    </row>
    <row r="745" spans="3:3" ht="12.75" x14ac:dyDescent="0.2">
      <c r="C745" s="8"/>
    </row>
    <row r="746" spans="3:3" ht="12.75" x14ac:dyDescent="0.2">
      <c r="C746" s="8"/>
    </row>
    <row r="747" spans="3:3" ht="12.75" x14ac:dyDescent="0.2">
      <c r="C747" s="8"/>
    </row>
    <row r="748" spans="3:3" ht="12.75" x14ac:dyDescent="0.2">
      <c r="C748" s="8"/>
    </row>
    <row r="749" spans="3:3" ht="12.75" x14ac:dyDescent="0.2">
      <c r="C749" s="8"/>
    </row>
    <row r="750" spans="3:3" ht="12.75" x14ac:dyDescent="0.2">
      <c r="C750" s="8"/>
    </row>
    <row r="751" spans="3:3" ht="12.75" x14ac:dyDescent="0.2">
      <c r="C751" s="8"/>
    </row>
    <row r="752" spans="3:3" ht="12.75" x14ac:dyDescent="0.2">
      <c r="C752" s="8"/>
    </row>
    <row r="753" spans="3:3" ht="12.75" x14ac:dyDescent="0.2">
      <c r="C753" s="8"/>
    </row>
    <row r="754" spans="3:3" ht="12.75" x14ac:dyDescent="0.2">
      <c r="C754" s="8"/>
    </row>
    <row r="755" spans="3:3" ht="12.75" x14ac:dyDescent="0.2">
      <c r="C755" s="8"/>
    </row>
    <row r="756" spans="3:3" ht="12.75" x14ac:dyDescent="0.2">
      <c r="C756" s="8"/>
    </row>
    <row r="757" spans="3:3" ht="12.75" x14ac:dyDescent="0.2">
      <c r="C757" s="8"/>
    </row>
    <row r="758" spans="3:3" ht="12.75" x14ac:dyDescent="0.2">
      <c r="C758" s="8"/>
    </row>
    <row r="759" spans="3:3" ht="12.75" x14ac:dyDescent="0.2">
      <c r="C759" s="8"/>
    </row>
    <row r="760" spans="3:3" ht="12.75" x14ac:dyDescent="0.2">
      <c r="C760" s="8"/>
    </row>
    <row r="761" spans="3:3" ht="12.75" x14ac:dyDescent="0.2">
      <c r="C761" s="8"/>
    </row>
    <row r="762" spans="3:3" ht="12.75" x14ac:dyDescent="0.2">
      <c r="C762" s="8"/>
    </row>
    <row r="763" spans="3:3" ht="12.75" x14ac:dyDescent="0.2">
      <c r="C763" s="8"/>
    </row>
    <row r="764" spans="3:3" ht="12.75" x14ac:dyDescent="0.2">
      <c r="C764" s="8"/>
    </row>
    <row r="765" spans="3:3" ht="12.75" x14ac:dyDescent="0.2">
      <c r="C765" s="8"/>
    </row>
    <row r="766" spans="3:3" ht="12.75" x14ac:dyDescent="0.2">
      <c r="C766" s="8"/>
    </row>
    <row r="767" spans="3:3" ht="12.75" x14ac:dyDescent="0.2">
      <c r="C767" s="8"/>
    </row>
    <row r="768" spans="3:3" ht="12.75" x14ac:dyDescent="0.2">
      <c r="C768" s="8"/>
    </row>
    <row r="769" spans="3:3" ht="12.75" x14ac:dyDescent="0.2">
      <c r="C769" s="8"/>
    </row>
    <row r="770" spans="3:3" ht="12.75" x14ac:dyDescent="0.2">
      <c r="C770" s="8"/>
    </row>
    <row r="771" spans="3:3" ht="12.75" x14ac:dyDescent="0.2">
      <c r="C771" s="8"/>
    </row>
    <row r="772" spans="3:3" ht="12.75" x14ac:dyDescent="0.2">
      <c r="C772" s="8"/>
    </row>
    <row r="773" spans="3:3" ht="12.75" x14ac:dyDescent="0.2">
      <c r="C773" s="8"/>
    </row>
    <row r="774" spans="3:3" ht="12.75" x14ac:dyDescent="0.2">
      <c r="C774" s="8"/>
    </row>
    <row r="775" spans="3:3" ht="12.75" x14ac:dyDescent="0.2">
      <c r="C775" s="8"/>
    </row>
    <row r="776" spans="3:3" ht="12.75" x14ac:dyDescent="0.2">
      <c r="C776" s="8"/>
    </row>
    <row r="777" spans="3:3" ht="12.75" x14ac:dyDescent="0.2">
      <c r="C777" s="8"/>
    </row>
    <row r="778" spans="3:3" ht="12.75" x14ac:dyDescent="0.2">
      <c r="C778" s="8"/>
    </row>
    <row r="779" spans="3:3" ht="12.75" x14ac:dyDescent="0.2">
      <c r="C779" s="8"/>
    </row>
    <row r="780" spans="3:3" ht="12.75" x14ac:dyDescent="0.2">
      <c r="C780" s="8"/>
    </row>
    <row r="781" spans="3:3" ht="12.75" x14ac:dyDescent="0.2">
      <c r="C781" s="8"/>
    </row>
    <row r="782" spans="3:3" ht="12.75" x14ac:dyDescent="0.2">
      <c r="C782" s="8"/>
    </row>
    <row r="783" spans="3:3" ht="12.75" x14ac:dyDescent="0.2">
      <c r="C783" s="8"/>
    </row>
    <row r="784" spans="3:3" ht="12.75" x14ac:dyDescent="0.2">
      <c r="C784" s="8"/>
    </row>
    <row r="785" spans="3:3" ht="12.75" x14ac:dyDescent="0.2">
      <c r="C785" s="8"/>
    </row>
    <row r="786" spans="3:3" ht="12.75" x14ac:dyDescent="0.2">
      <c r="C786" s="8"/>
    </row>
    <row r="787" spans="3:3" ht="12.75" x14ac:dyDescent="0.2">
      <c r="C787" s="8"/>
    </row>
    <row r="788" spans="3:3" ht="12.75" x14ac:dyDescent="0.2">
      <c r="C788" s="8"/>
    </row>
    <row r="789" spans="3:3" ht="12.75" x14ac:dyDescent="0.2">
      <c r="C789" s="8"/>
    </row>
    <row r="790" spans="3:3" ht="12.75" x14ac:dyDescent="0.2">
      <c r="C790" s="8"/>
    </row>
    <row r="791" spans="3:3" ht="12.75" x14ac:dyDescent="0.2">
      <c r="C791" s="8"/>
    </row>
    <row r="792" spans="3:3" ht="12.75" x14ac:dyDescent="0.2">
      <c r="C792" s="8"/>
    </row>
    <row r="793" spans="3:3" ht="12.75" x14ac:dyDescent="0.2">
      <c r="C793" s="8"/>
    </row>
    <row r="794" spans="3:3" ht="12.75" x14ac:dyDescent="0.2">
      <c r="C794" s="8"/>
    </row>
    <row r="795" spans="3:3" ht="12.75" x14ac:dyDescent="0.2">
      <c r="C795" s="8"/>
    </row>
    <row r="796" spans="3:3" ht="12.75" x14ac:dyDescent="0.2">
      <c r="C796" s="8"/>
    </row>
    <row r="797" spans="3:3" ht="12.75" x14ac:dyDescent="0.2">
      <c r="C797" s="8"/>
    </row>
    <row r="798" spans="3:3" ht="12.75" x14ac:dyDescent="0.2">
      <c r="C798" s="8"/>
    </row>
    <row r="799" spans="3:3" ht="12.75" x14ac:dyDescent="0.2">
      <c r="C799" s="8"/>
    </row>
    <row r="800" spans="3:3" ht="12.75" x14ac:dyDescent="0.2">
      <c r="C800" s="8"/>
    </row>
    <row r="801" spans="3:3" ht="12.75" x14ac:dyDescent="0.2">
      <c r="C801" s="8"/>
    </row>
    <row r="802" spans="3:3" ht="12.75" x14ac:dyDescent="0.2">
      <c r="C802" s="8"/>
    </row>
    <row r="803" spans="3:3" ht="12.75" x14ac:dyDescent="0.2">
      <c r="C803" s="8"/>
    </row>
    <row r="804" spans="3:3" ht="12.75" x14ac:dyDescent="0.2">
      <c r="C804" s="8"/>
    </row>
    <row r="805" spans="3:3" ht="12.75" x14ac:dyDescent="0.2">
      <c r="C805" s="8"/>
    </row>
    <row r="806" spans="3:3" ht="12.75" x14ac:dyDescent="0.2">
      <c r="C806" s="8"/>
    </row>
    <row r="807" spans="3:3" ht="12.75" x14ac:dyDescent="0.2">
      <c r="C807" s="8"/>
    </row>
    <row r="808" spans="3:3" ht="12.75" x14ac:dyDescent="0.2">
      <c r="C808" s="8"/>
    </row>
    <row r="809" spans="3:3" ht="12.75" x14ac:dyDescent="0.2">
      <c r="C809" s="8"/>
    </row>
    <row r="810" spans="3:3" ht="12.75" x14ac:dyDescent="0.2">
      <c r="C810" s="8"/>
    </row>
    <row r="811" spans="3:3" ht="12.75" x14ac:dyDescent="0.2">
      <c r="C811" s="8"/>
    </row>
    <row r="812" spans="3:3" ht="12.75" x14ac:dyDescent="0.2">
      <c r="C812" s="8"/>
    </row>
    <row r="813" spans="3:3" ht="12.75" x14ac:dyDescent="0.2">
      <c r="C813" s="8"/>
    </row>
    <row r="814" spans="3:3" ht="12.75" x14ac:dyDescent="0.2">
      <c r="C814" s="8"/>
    </row>
    <row r="815" spans="3:3" ht="12.75" x14ac:dyDescent="0.2">
      <c r="C815" s="8"/>
    </row>
    <row r="816" spans="3:3" ht="12.75" x14ac:dyDescent="0.2">
      <c r="C816" s="8"/>
    </row>
    <row r="817" spans="3:3" ht="12.75" x14ac:dyDescent="0.2">
      <c r="C817" s="8"/>
    </row>
    <row r="818" spans="3:3" ht="12.75" x14ac:dyDescent="0.2">
      <c r="C818" s="8"/>
    </row>
    <row r="819" spans="3:3" ht="12.75" x14ac:dyDescent="0.2">
      <c r="C819" s="8"/>
    </row>
    <row r="820" spans="3:3" ht="12.75" x14ac:dyDescent="0.2">
      <c r="C820" s="8"/>
    </row>
    <row r="821" spans="3:3" ht="12.75" x14ac:dyDescent="0.2">
      <c r="C821" s="8"/>
    </row>
    <row r="822" spans="3:3" ht="12.75" x14ac:dyDescent="0.2">
      <c r="C822" s="8"/>
    </row>
    <row r="823" spans="3:3" ht="12.75" x14ac:dyDescent="0.2">
      <c r="C823" s="8"/>
    </row>
    <row r="824" spans="3:3" ht="12.75" x14ac:dyDescent="0.2">
      <c r="C824" s="8"/>
    </row>
    <row r="825" spans="3:3" ht="12.75" x14ac:dyDescent="0.2">
      <c r="C825" s="8"/>
    </row>
    <row r="826" spans="3:3" ht="12.75" x14ac:dyDescent="0.2">
      <c r="C826" s="8"/>
    </row>
    <row r="827" spans="3:3" ht="12.75" x14ac:dyDescent="0.2">
      <c r="C827" s="8"/>
    </row>
    <row r="828" spans="3:3" ht="12.75" x14ac:dyDescent="0.2">
      <c r="C828" s="8"/>
    </row>
    <row r="829" spans="3:3" ht="12.75" x14ac:dyDescent="0.2">
      <c r="C829" s="8"/>
    </row>
    <row r="830" spans="3:3" ht="12.75" x14ac:dyDescent="0.2">
      <c r="C830" s="8"/>
    </row>
    <row r="831" spans="3:3" ht="12.75" x14ac:dyDescent="0.2">
      <c r="C831" s="8"/>
    </row>
    <row r="832" spans="3:3" ht="12.75" x14ac:dyDescent="0.2">
      <c r="C832" s="8"/>
    </row>
    <row r="833" spans="3:3" ht="12.75" x14ac:dyDescent="0.2">
      <c r="C833" s="8"/>
    </row>
    <row r="834" spans="3:3" ht="12.75" x14ac:dyDescent="0.2">
      <c r="C834" s="8"/>
    </row>
    <row r="835" spans="3:3" ht="12.75" x14ac:dyDescent="0.2">
      <c r="C835" s="8"/>
    </row>
    <row r="836" spans="3:3" ht="12.75" x14ac:dyDescent="0.2">
      <c r="C836" s="8"/>
    </row>
    <row r="837" spans="3:3" ht="12.75" x14ac:dyDescent="0.2">
      <c r="C837" s="8"/>
    </row>
    <row r="838" spans="3:3" ht="12.75" x14ac:dyDescent="0.2">
      <c r="C838" s="8"/>
    </row>
    <row r="839" spans="3:3" ht="12.75" x14ac:dyDescent="0.2">
      <c r="C839" s="8"/>
    </row>
    <row r="840" spans="3:3" ht="12.75" x14ac:dyDescent="0.2">
      <c r="C840" s="8"/>
    </row>
    <row r="841" spans="3:3" ht="12.75" x14ac:dyDescent="0.2">
      <c r="C841" s="8"/>
    </row>
    <row r="842" spans="3:3" ht="12.75" x14ac:dyDescent="0.2">
      <c r="C842" s="8"/>
    </row>
    <row r="843" spans="3:3" ht="12.75" x14ac:dyDescent="0.2">
      <c r="C843" s="8"/>
    </row>
    <row r="844" spans="3:3" ht="12.75" x14ac:dyDescent="0.2">
      <c r="C844" s="8"/>
    </row>
    <row r="845" spans="3:3" ht="12.75" x14ac:dyDescent="0.2">
      <c r="C845" s="8"/>
    </row>
    <row r="846" spans="3:3" ht="12.75" x14ac:dyDescent="0.2">
      <c r="C846" s="8"/>
    </row>
    <row r="847" spans="3:3" ht="12.75" x14ac:dyDescent="0.2">
      <c r="C847" s="8"/>
    </row>
    <row r="848" spans="3:3" ht="12.75" x14ac:dyDescent="0.2">
      <c r="C848" s="8"/>
    </row>
    <row r="849" spans="3:3" ht="12.75" x14ac:dyDescent="0.2">
      <c r="C849" s="8"/>
    </row>
    <row r="850" spans="3:3" ht="12.75" x14ac:dyDescent="0.2">
      <c r="C850" s="8"/>
    </row>
    <row r="851" spans="3:3" ht="12.75" x14ac:dyDescent="0.2">
      <c r="C851" s="8"/>
    </row>
    <row r="852" spans="3:3" ht="12.75" x14ac:dyDescent="0.2">
      <c r="C852" s="8"/>
    </row>
    <row r="853" spans="3:3" ht="12.75" x14ac:dyDescent="0.2">
      <c r="C853" s="8"/>
    </row>
    <row r="854" spans="3:3" ht="12.75" x14ac:dyDescent="0.2">
      <c r="C854" s="8"/>
    </row>
    <row r="855" spans="3:3" ht="12.75" x14ac:dyDescent="0.2">
      <c r="C855" s="8"/>
    </row>
    <row r="856" spans="3:3" ht="12.75" x14ac:dyDescent="0.2">
      <c r="C856" s="8"/>
    </row>
    <row r="857" spans="3:3" ht="12.75" x14ac:dyDescent="0.2">
      <c r="C857" s="8"/>
    </row>
    <row r="858" spans="3:3" ht="12.75" x14ac:dyDescent="0.2">
      <c r="C858" s="8"/>
    </row>
    <row r="859" spans="3:3" ht="12.75" x14ac:dyDescent="0.2">
      <c r="C859" s="8"/>
    </row>
    <row r="860" spans="3:3" ht="12.75" x14ac:dyDescent="0.2">
      <c r="C860" s="8"/>
    </row>
    <row r="861" spans="3:3" ht="12.75" x14ac:dyDescent="0.2">
      <c r="C861" s="8"/>
    </row>
    <row r="862" spans="3:3" ht="12.75" x14ac:dyDescent="0.2">
      <c r="C862" s="8"/>
    </row>
    <row r="863" spans="3:3" ht="12.75" x14ac:dyDescent="0.2">
      <c r="C863" s="8"/>
    </row>
    <row r="864" spans="3:3" ht="12.75" x14ac:dyDescent="0.2">
      <c r="C864" s="8"/>
    </row>
    <row r="865" spans="3:3" ht="12.75" x14ac:dyDescent="0.2">
      <c r="C865" s="8"/>
    </row>
    <row r="866" spans="3:3" ht="12.75" x14ac:dyDescent="0.2">
      <c r="C866" s="8"/>
    </row>
    <row r="867" spans="3:3" ht="12.75" x14ac:dyDescent="0.2">
      <c r="C867" s="8"/>
    </row>
    <row r="868" spans="3:3" ht="12.75" x14ac:dyDescent="0.2">
      <c r="C868" s="8"/>
    </row>
    <row r="869" spans="3:3" ht="12.75" x14ac:dyDescent="0.2">
      <c r="C869" s="8"/>
    </row>
    <row r="870" spans="3:3" ht="12.75" x14ac:dyDescent="0.2">
      <c r="C870" s="8"/>
    </row>
    <row r="871" spans="3:3" ht="12.75" x14ac:dyDescent="0.2">
      <c r="C871" s="8"/>
    </row>
    <row r="872" spans="3:3" ht="12.75" x14ac:dyDescent="0.2">
      <c r="C872" s="8"/>
    </row>
    <row r="873" spans="3:3" ht="12.75" x14ac:dyDescent="0.2">
      <c r="C873" s="8"/>
    </row>
    <row r="874" spans="3:3" ht="12.75" x14ac:dyDescent="0.2">
      <c r="C874" s="8"/>
    </row>
    <row r="875" spans="3:3" ht="12.75" x14ac:dyDescent="0.2">
      <c r="C875" s="8"/>
    </row>
    <row r="876" spans="3:3" ht="12.75" x14ac:dyDescent="0.2">
      <c r="C876" s="8"/>
    </row>
    <row r="877" spans="3:3" ht="12.75" x14ac:dyDescent="0.2">
      <c r="C877" s="8"/>
    </row>
    <row r="878" spans="3:3" ht="12.75" x14ac:dyDescent="0.2">
      <c r="C878" s="8"/>
    </row>
    <row r="879" spans="3:3" ht="12.75" x14ac:dyDescent="0.2">
      <c r="C879" s="8"/>
    </row>
    <row r="880" spans="3:3" ht="12.75" x14ac:dyDescent="0.2">
      <c r="C880" s="8"/>
    </row>
    <row r="881" spans="3:3" ht="12.75" x14ac:dyDescent="0.2">
      <c r="C881" s="8"/>
    </row>
    <row r="882" spans="3:3" ht="12.75" x14ac:dyDescent="0.2">
      <c r="C882" s="8"/>
    </row>
    <row r="883" spans="3:3" ht="12.75" x14ac:dyDescent="0.2">
      <c r="C883" s="8"/>
    </row>
    <row r="884" spans="3:3" ht="12.75" x14ac:dyDescent="0.2">
      <c r="C884" s="8"/>
    </row>
    <row r="885" spans="3:3" ht="12.75" x14ac:dyDescent="0.2">
      <c r="C885" s="8"/>
    </row>
    <row r="886" spans="3:3" ht="12.75" x14ac:dyDescent="0.2">
      <c r="C886" s="8"/>
    </row>
    <row r="887" spans="3:3" ht="12.75" x14ac:dyDescent="0.2">
      <c r="C887" s="8"/>
    </row>
    <row r="888" spans="3:3" ht="12.75" x14ac:dyDescent="0.2">
      <c r="C888" s="8"/>
    </row>
    <row r="889" spans="3:3" ht="12.75" x14ac:dyDescent="0.2">
      <c r="C889" s="8"/>
    </row>
    <row r="890" spans="3:3" ht="12.75" x14ac:dyDescent="0.2">
      <c r="C890" s="8"/>
    </row>
    <row r="891" spans="3:3" ht="12.75" x14ac:dyDescent="0.2">
      <c r="C891" s="8"/>
    </row>
    <row r="892" spans="3:3" ht="12.75" x14ac:dyDescent="0.2">
      <c r="C892" s="8"/>
    </row>
    <row r="893" spans="3:3" ht="12.75" x14ac:dyDescent="0.2">
      <c r="C893" s="8"/>
    </row>
    <row r="894" spans="3:3" ht="12.75" x14ac:dyDescent="0.2">
      <c r="C894" s="8"/>
    </row>
    <row r="895" spans="3:3" ht="12.75" x14ac:dyDescent="0.2">
      <c r="C895" s="8"/>
    </row>
    <row r="896" spans="3:3" ht="12.75" x14ac:dyDescent="0.2">
      <c r="C896" s="8"/>
    </row>
    <row r="897" spans="3:3" ht="12.75" x14ac:dyDescent="0.2">
      <c r="C897" s="8"/>
    </row>
    <row r="898" spans="3:3" ht="12.75" x14ac:dyDescent="0.2">
      <c r="C898" s="8"/>
    </row>
    <row r="899" spans="3:3" ht="12.75" x14ac:dyDescent="0.2">
      <c r="C899" s="8"/>
    </row>
    <row r="900" spans="3:3" ht="12.75" x14ac:dyDescent="0.2">
      <c r="C900" s="8"/>
    </row>
    <row r="901" spans="3:3" ht="12.75" x14ac:dyDescent="0.2">
      <c r="C901" s="8"/>
    </row>
    <row r="902" spans="3:3" ht="12.75" x14ac:dyDescent="0.2">
      <c r="C902" s="8"/>
    </row>
    <row r="903" spans="3:3" ht="12.75" x14ac:dyDescent="0.2">
      <c r="C903" s="8"/>
    </row>
    <row r="904" spans="3:3" ht="12.75" x14ac:dyDescent="0.2">
      <c r="C904" s="8"/>
    </row>
    <row r="905" spans="3:3" ht="12.75" x14ac:dyDescent="0.2">
      <c r="C905" s="8"/>
    </row>
    <row r="906" spans="3:3" ht="12.75" x14ac:dyDescent="0.2">
      <c r="C906" s="8"/>
    </row>
    <row r="907" spans="3:3" ht="12.75" x14ac:dyDescent="0.2">
      <c r="C907" s="8"/>
    </row>
    <row r="908" spans="3:3" ht="12.75" x14ac:dyDescent="0.2">
      <c r="C908" s="8"/>
    </row>
    <row r="909" spans="3:3" ht="12.75" x14ac:dyDescent="0.2">
      <c r="C909" s="8"/>
    </row>
    <row r="910" spans="3:3" ht="12.75" x14ac:dyDescent="0.2">
      <c r="C910" s="8"/>
    </row>
    <row r="911" spans="3:3" ht="12.75" x14ac:dyDescent="0.2">
      <c r="C911" s="8"/>
    </row>
    <row r="912" spans="3:3" ht="12.75" x14ac:dyDescent="0.2">
      <c r="C912" s="8"/>
    </row>
    <row r="913" spans="3:3" ht="12.75" x14ac:dyDescent="0.2">
      <c r="C913" s="8"/>
    </row>
    <row r="914" spans="3:3" ht="12.75" x14ac:dyDescent="0.2">
      <c r="C914" s="8"/>
    </row>
    <row r="915" spans="3:3" ht="12.75" x14ac:dyDescent="0.2">
      <c r="C915" s="8"/>
    </row>
    <row r="916" spans="3:3" ht="12.75" x14ac:dyDescent="0.2">
      <c r="C916" s="8"/>
    </row>
    <row r="917" spans="3:3" ht="12.75" x14ac:dyDescent="0.2">
      <c r="C917" s="8"/>
    </row>
    <row r="918" spans="3:3" ht="12.75" x14ac:dyDescent="0.2">
      <c r="C918" s="8"/>
    </row>
    <row r="919" spans="3:3" ht="12.75" x14ac:dyDescent="0.2">
      <c r="C919" s="8"/>
    </row>
    <row r="920" spans="3:3" ht="12.75" x14ac:dyDescent="0.2">
      <c r="C920" s="8"/>
    </row>
    <row r="921" spans="3:3" ht="12.75" x14ac:dyDescent="0.2">
      <c r="C921" s="8"/>
    </row>
    <row r="922" spans="3:3" ht="12.75" x14ac:dyDescent="0.2">
      <c r="C922" s="8"/>
    </row>
    <row r="923" spans="3:3" ht="12.75" x14ac:dyDescent="0.2">
      <c r="C923" s="8"/>
    </row>
    <row r="924" spans="3:3" ht="12.75" x14ac:dyDescent="0.2">
      <c r="C924" s="8"/>
    </row>
    <row r="925" spans="3:3" ht="12.75" x14ac:dyDescent="0.2">
      <c r="C925" s="8"/>
    </row>
    <row r="926" spans="3:3" ht="12.75" x14ac:dyDescent="0.2">
      <c r="C926" s="8"/>
    </row>
    <row r="927" spans="3:3" ht="12.75" x14ac:dyDescent="0.2">
      <c r="C927" s="8"/>
    </row>
    <row r="928" spans="3:3" ht="12.75" x14ac:dyDescent="0.2">
      <c r="C928" s="8"/>
    </row>
    <row r="929" spans="3:3" ht="12.75" x14ac:dyDescent="0.2">
      <c r="C929" s="8"/>
    </row>
    <row r="930" spans="3:3" ht="12.75" x14ac:dyDescent="0.2">
      <c r="C930" s="8"/>
    </row>
    <row r="931" spans="3:3" ht="12.75" x14ac:dyDescent="0.2">
      <c r="C931" s="8"/>
    </row>
    <row r="932" spans="3:3" ht="12.75" x14ac:dyDescent="0.2">
      <c r="C932" s="8"/>
    </row>
    <row r="933" spans="3:3" ht="12.75" x14ac:dyDescent="0.2">
      <c r="C933" s="8"/>
    </row>
    <row r="934" spans="3:3" ht="12.75" x14ac:dyDescent="0.2">
      <c r="C934" s="8"/>
    </row>
    <row r="935" spans="3:3" ht="12.75" x14ac:dyDescent="0.2">
      <c r="C935" s="8"/>
    </row>
    <row r="936" spans="3:3" ht="12.75" x14ac:dyDescent="0.2">
      <c r="C936" s="8"/>
    </row>
    <row r="937" spans="3:3" ht="12.75" x14ac:dyDescent="0.2">
      <c r="C937" s="8"/>
    </row>
    <row r="938" spans="3:3" ht="12.75" x14ac:dyDescent="0.2">
      <c r="C938" s="8"/>
    </row>
    <row r="939" spans="3:3" ht="12.75" x14ac:dyDescent="0.2">
      <c r="C939" s="8"/>
    </row>
    <row r="940" spans="3:3" ht="12.75" x14ac:dyDescent="0.2">
      <c r="C940" s="8"/>
    </row>
    <row r="941" spans="3:3" ht="12.75" x14ac:dyDescent="0.2">
      <c r="C941" s="8"/>
    </row>
    <row r="942" spans="3:3" ht="12.75" x14ac:dyDescent="0.2">
      <c r="C942" s="8"/>
    </row>
    <row r="943" spans="3:3" ht="12.75" x14ac:dyDescent="0.2">
      <c r="C943" s="8"/>
    </row>
    <row r="944" spans="3:3" ht="12.75" x14ac:dyDescent="0.2">
      <c r="C944" s="8"/>
    </row>
    <row r="945" spans="3:3" ht="12.75" x14ac:dyDescent="0.2">
      <c r="C945" s="8"/>
    </row>
    <row r="946" spans="3:3" ht="12.75" x14ac:dyDescent="0.2">
      <c r="C946" s="8"/>
    </row>
    <row r="947" spans="3:3" ht="12.75" x14ac:dyDescent="0.2">
      <c r="C947" s="8"/>
    </row>
    <row r="948" spans="3:3" ht="12.75" x14ac:dyDescent="0.2">
      <c r="C948" s="8"/>
    </row>
    <row r="949" spans="3:3" ht="12.75" x14ac:dyDescent="0.2">
      <c r="C949" s="8"/>
    </row>
    <row r="950" spans="3:3" ht="12.75" x14ac:dyDescent="0.2">
      <c r="C950" s="8"/>
    </row>
    <row r="951" spans="3:3" ht="12.75" x14ac:dyDescent="0.2">
      <c r="C951" s="8"/>
    </row>
    <row r="952" spans="3:3" ht="12.75" x14ac:dyDescent="0.2">
      <c r="C952" s="8"/>
    </row>
    <row r="953" spans="3:3" ht="12.75" x14ac:dyDescent="0.2">
      <c r="C953" s="8"/>
    </row>
    <row r="954" spans="3:3" ht="12.75" x14ac:dyDescent="0.2">
      <c r="C954" s="8"/>
    </row>
    <row r="955" spans="3:3" ht="12.75" x14ac:dyDescent="0.2">
      <c r="C955" s="8"/>
    </row>
    <row r="956" spans="3:3" ht="12.75" x14ac:dyDescent="0.2">
      <c r="C956" s="8"/>
    </row>
    <row r="957" spans="3:3" ht="12.75" x14ac:dyDescent="0.2">
      <c r="C957" s="8"/>
    </row>
    <row r="958" spans="3:3" ht="12.75" x14ac:dyDescent="0.2">
      <c r="C958" s="8"/>
    </row>
    <row r="959" spans="3:3" ht="12.75" x14ac:dyDescent="0.2">
      <c r="C959" s="8"/>
    </row>
    <row r="960" spans="3:3" ht="12.75" x14ac:dyDescent="0.2">
      <c r="C960" s="8"/>
    </row>
    <row r="961" spans="3:3" ht="12.75" x14ac:dyDescent="0.2">
      <c r="C961" s="8"/>
    </row>
    <row r="962" spans="3:3" ht="12.75" x14ac:dyDescent="0.2">
      <c r="C962" s="8"/>
    </row>
    <row r="963" spans="3:3" ht="12.75" x14ac:dyDescent="0.2">
      <c r="C963" s="8"/>
    </row>
    <row r="964" spans="3:3" ht="12.75" x14ac:dyDescent="0.2">
      <c r="C964" s="8"/>
    </row>
    <row r="965" spans="3:3" ht="12.75" x14ac:dyDescent="0.2">
      <c r="C965" s="8"/>
    </row>
    <row r="966" spans="3:3" ht="12.75" x14ac:dyDescent="0.2">
      <c r="C966" s="8"/>
    </row>
    <row r="967" spans="3:3" ht="12.75" x14ac:dyDescent="0.2">
      <c r="C967" s="8"/>
    </row>
    <row r="968" spans="3:3" ht="12.75" x14ac:dyDescent="0.2">
      <c r="C968" s="8"/>
    </row>
    <row r="969" spans="3:3" ht="12.75" x14ac:dyDescent="0.2">
      <c r="C969" s="8"/>
    </row>
    <row r="970" spans="3:3" ht="12.75" x14ac:dyDescent="0.2">
      <c r="C970" s="8"/>
    </row>
    <row r="971" spans="3:3" ht="12.75" x14ac:dyDescent="0.2">
      <c r="C971" s="8"/>
    </row>
    <row r="972" spans="3:3" ht="12.75" x14ac:dyDescent="0.2">
      <c r="C972" s="8"/>
    </row>
    <row r="973" spans="3:3" ht="12.75" x14ac:dyDescent="0.2">
      <c r="C973" s="8"/>
    </row>
    <row r="974" spans="3:3" ht="12.75" x14ac:dyDescent="0.2">
      <c r="C974" s="8"/>
    </row>
    <row r="975" spans="3:3" ht="12.75" x14ac:dyDescent="0.2">
      <c r="C975" s="8"/>
    </row>
    <row r="976" spans="3:3" ht="12.75" x14ac:dyDescent="0.2">
      <c r="C976" s="8"/>
    </row>
    <row r="977" spans="3:3" ht="12.75" x14ac:dyDescent="0.2">
      <c r="C977" s="8"/>
    </row>
    <row r="978" spans="3:3" ht="12.75" x14ac:dyDescent="0.2">
      <c r="C978" s="8"/>
    </row>
    <row r="979" spans="3:3" ht="12.75" x14ac:dyDescent="0.2">
      <c r="C979" s="8"/>
    </row>
    <row r="980" spans="3:3" ht="12.75" x14ac:dyDescent="0.2">
      <c r="C980" s="8"/>
    </row>
    <row r="981" spans="3:3" ht="12.75" x14ac:dyDescent="0.2">
      <c r="C981" s="8"/>
    </row>
    <row r="982" spans="3:3" ht="12.75" x14ac:dyDescent="0.2">
      <c r="C982" s="8"/>
    </row>
    <row r="983" spans="3:3" ht="12.75" x14ac:dyDescent="0.2">
      <c r="C983" s="8"/>
    </row>
    <row r="984" spans="3:3" ht="12.75" x14ac:dyDescent="0.2">
      <c r="C984" s="8"/>
    </row>
    <row r="985" spans="3:3" ht="12.75" x14ac:dyDescent="0.2">
      <c r="C985" s="8"/>
    </row>
    <row r="986" spans="3:3" ht="12.75" x14ac:dyDescent="0.2">
      <c r="C986" s="8"/>
    </row>
    <row r="987" spans="3:3" ht="12.75" x14ac:dyDescent="0.2">
      <c r="C987" s="8"/>
    </row>
    <row r="988" spans="3:3" ht="12.75" x14ac:dyDescent="0.2">
      <c r="C988" s="8"/>
    </row>
    <row r="989" spans="3:3" ht="12.75" x14ac:dyDescent="0.2">
      <c r="C989" s="8"/>
    </row>
    <row r="990" spans="3:3" ht="12.75" x14ac:dyDescent="0.2">
      <c r="C990" s="8"/>
    </row>
    <row r="991" spans="3:3" ht="12.75" x14ac:dyDescent="0.2">
      <c r="C991" s="8"/>
    </row>
    <row r="992" spans="3:3" ht="12.75" x14ac:dyDescent="0.2">
      <c r="C992" s="8"/>
    </row>
    <row r="993" spans="3:3" ht="12.75" x14ac:dyDescent="0.2">
      <c r="C993" s="8"/>
    </row>
    <row r="994" spans="3:3" ht="12.75" x14ac:dyDescent="0.2">
      <c r="C994" s="8"/>
    </row>
    <row r="995" spans="3:3" ht="12.75" x14ac:dyDescent="0.2">
      <c r="C995" s="8"/>
    </row>
    <row r="996" spans="3:3" ht="12.75" x14ac:dyDescent="0.2">
      <c r="C996" s="8"/>
    </row>
    <row r="997" spans="3:3" ht="12.75" x14ac:dyDescent="0.2">
      <c r="C997" s="8"/>
    </row>
    <row r="998" spans="3:3" ht="12.75" x14ac:dyDescent="0.2">
      <c r="C998" s="8"/>
    </row>
    <row r="999" spans="3:3" ht="12.75" x14ac:dyDescent="0.2">
      <c r="C999" s="8"/>
    </row>
    <row r="1000" spans="3:3" ht="12.75" x14ac:dyDescent="0.2">
      <c r="C1000" s="8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women</vt:lpstr>
      <vt:lpstr>men</vt:lpstr>
      <vt:lpstr>kids</vt:lpstr>
      <vt:lpstr>accessories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2017-06-12T11:21:56Z</dcterms:created>
  <dcterms:modified xsi:type="dcterms:W3CDTF">2017-06-15T08:20:55Z</dcterms:modified>
</cp:coreProperties>
</file>